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eai.sharepoint.com/programme/BandPS/Programme Management/Energy Contracting Support Scheme/Application Documents/"/>
    </mc:Choice>
  </mc:AlternateContent>
  <xr:revisionPtr revIDLastSave="171" documentId="8_{95B015EB-BD8B-4280-B2EC-B84E8C0692B8}" xr6:coauthVersionLast="47" xr6:coauthVersionMax="47" xr10:uidLastSave="{BAB5C289-42C4-4559-9706-FF070498EB96}"/>
  <workbookProtection workbookAlgorithmName="SHA-512" workbookHashValue="5sWwxl4KGeN1R49WLTu5fEFj64HItNp8ei0bh5aHfXcZy/Pz6/DYQgGA6zzNwlFK1eOCbdB5wP9iQ5crDeUAFg==" workbookSaltValue="75BCZ0CoeB4tBRMMQG5I2w==" workbookSpinCount="100000" lockStructure="1"/>
  <bookViews>
    <workbookView xWindow="-120" yWindow="-120" windowWidth="29040" windowHeight="15840" activeTab="3" xr2:uid="{B966ABC2-C8FC-49D4-90A4-CCE9B0CF31DF}"/>
  </bookViews>
  <sheets>
    <sheet name="Instructions" sheetId="7" r:id="rId1"/>
    <sheet name="A. Project Details" sheetId="1" r:id="rId2"/>
    <sheet name="B. Eligibility Criteria" sheetId="2" r:id="rId3"/>
    <sheet name="C. Evaluation Criteria" sheetId="3" r:id="rId4"/>
    <sheet name="Evaluation Scorecard" sheetId="6" state="hidden" r:id="rId5"/>
    <sheet name="Grant Recommendation" sheetId="9" state="hidden" r:id="rId6"/>
  </sheets>
  <definedNames>
    <definedName name="_xlnm.Print_Area" localSheetId="1">'A. Project Details'!$B$2:$F$73</definedName>
    <definedName name="_xlnm.Print_Area" localSheetId="0">Instructions!$B$2:$J$50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9" l="1"/>
  <c r="C15" i="9"/>
  <c r="C16" i="9"/>
  <c r="C18" i="9" s="1"/>
  <c r="C28" i="1" l="1"/>
  <c r="H13" i="6"/>
  <c r="I13" i="6" s="1"/>
  <c r="D20" i="6" s="1"/>
  <c r="F20" i="6" s="1"/>
  <c r="E31" i="1"/>
  <c r="C31" i="1"/>
  <c r="C32" i="1"/>
  <c r="E32" i="1"/>
  <c r="F31" i="1"/>
  <c r="F32" i="1"/>
  <c r="F28" i="1"/>
  <c r="F53" i="1" s="1"/>
  <c r="F54" i="1" s="1"/>
  <c r="E35" i="3" s="1"/>
  <c r="C36" i="1"/>
  <c r="E28" i="1"/>
  <c r="E21" i="1"/>
  <c r="F21" i="1"/>
  <c r="F37" i="1"/>
  <c r="F36" i="1"/>
  <c r="E37" i="1"/>
  <c r="E36" i="1"/>
  <c r="C21" i="1"/>
  <c r="C37" i="1"/>
  <c r="H14" i="6"/>
  <c r="I14" i="6" s="1"/>
  <c r="H15" i="6"/>
  <c r="I15" i="6" s="1"/>
  <c r="H16" i="6"/>
  <c r="I16" i="6" s="1"/>
  <c r="F64" i="1"/>
  <c r="E64" i="1"/>
  <c r="E33" i="1" l="1"/>
  <c r="C33" i="1"/>
  <c r="C35" i="3" s="1"/>
  <c r="F38" i="1"/>
  <c r="E38" i="1"/>
  <c r="C38" i="1"/>
  <c r="C40" i="1"/>
  <c r="F33" i="1"/>
  <c r="F40" i="1"/>
  <c r="D35" i="3" l="1"/>
  <c r="B3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Quigley Aran</author>
  </authors>
  <commentList>
    <comment ref="E9" authorId="0" shapeId="0" xr:uid="{A04890DC-4675-4C03-BAA7-D245853DE349}">
      <text>
        <r>
          <rPr>
            <sz val="9"/>
            <color indexed="81"/>
            <rFont val="Tahoma"/>
            <family val="2"/>
          </rPr>
          <t>Public or Private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Campion Louise</author>
  </authors>
  <commentList>
    <comment ref="C3" authorId="0" shapeId="0" xr:uid="{BAE73BE4-3082-4400-B45D-6B6D30E63849}">
      <text>
        <r>
          <rPr>
            <sz val="11"/>
            <color theme="1"/>
            <rFont val="Calibri"/>
            <family val="2"/>
            <scheme val="minor"/>
          </rPr>
          <t>Campion Louise:
Update link when web is live</t>
        </r>
      </text>
    </comment>
  </commentList>
</comments>
</file>

<file path=xl/sharedStrings.xml><?xml version="1.0" encoding="utf-8"?>
<sst xmlns="http://schemas.openxmlformats.org/spreadsheetml/2006/main" count="362" uniqueCount="250">
  <si>
    <t>Energy Contracting Support Scheme</t>
  </si>
  <si>
    <t>Application Form</t>
  </si>
  <si>
    <t>Yes</t>
  </si>
  <si>
    <r>
      <t xml:space="preserve"> -Complete sections A, B and C of this application form in the worksheets provided
 -Complete this form in conjunction with SEAI's 'ECSS Application Guide'
 -Insert your reponses in the </t>
    </r>
    <r>
      <rPr>
        <sz val="11"/>
        <color theme="8" tint="-0.499984740745262"/>
        <rFont val="Calibri"/>
        <family val="2"/>
        <scheme val="minor"/>
      </rPr>
      <t>blue</t>
    </r>
    <r>
      <rPr>
        <sz val="11"/>
        <color theme="1"/>
        <rFont val="Calibri"/>
        <family val="2"/>
        <scheme val="minor"/>
      </rPr>
      <t xml:space="preserve"> boxes using free text or the drop down menus provided
 -All </t>
    </r>
    <r>
      <rPr>
        <sz val="11"/>
        <color theme="8" tint="-0.499984740745262"/>
        <rFont val="Calibri"/>
        <family val="2"/>
        <scheme val="minor"/>
      </rPr>
      <t>blue</t>
    </r>
    <r>
      <rPr>
        <sz val="11"/>
        <color theme="1"/>
        <rFont val="Calibri"/>
        <family val="2"/>
        <scheme val="minor"/>
      </rPr>
      <t xml:space="preserve"> boxes must be addressed. Incomplete application forms will be rejected</t>
    </r>
  </si>
  <si>
    <t>No</t>
  </si>
  <si>
    <t>Use the checklist below to assist you in completing this application form.</t>
  </si>
  <si>
    <t>Not applicable</t>
  </si>
  <si>
    <t>Checklist</t>
  </si>
  <si>
    <t>Section A - Project Details</t>
  </si>
  <si>
    <t>Criteria</t>
  </si>
  <si>
    <t>Complete?</t>
  </si>
  <si>
    <t>A1: Applicant (grantee)</t>
  </si>
  <si>
    <t>A2: Energy and emissions</t>
  </si>
  <si>
    <t>A3: Project</t>
  </si>
  <si>
    <t>A4: Funding</t>
  </si>
  <si>
    <t>A5: Beneficiaries</t>
  </si>
  <si>
    <t>&lt;Click here to go to Section A&gt;</t>
  </si>
  <si>
    <t>Section B - Eligibility Criteria (Pass/Fail)</t>
  </si>
  <si>
    <t>B1. Commitment to an EPC, LESC or EPG route to project delivery</t>
  </si>
  <si>
    <t>B2. Commitment to appoint an independent, competent professional</t>
  </si>
  <si>
    <t>B3. Commitment to support good practice exchange</t>
  </si>
  <si>
    <t>B4. Evidence of project readiness</t>
  </si>
  <si>
    <t>B5. Evidence that tenderer cannot reclaim VAT</t>
  </si>
  <si>
    <t>B6. Deminis declaration</t>
  </si>
  <si>
    <t>B7. SEAI funding sources</t>
  </si>
  <si>
    <t>B8. Declaration of finance</t>
  </si>
  <si>
    <t>&lt;Click here to go to Section B&gt;</t>
  </si>
  <si>
    <t>Section C - Evaluation Criteria (Qualitative Assessment)</t>
  </si>
  <si>
    <t>C1. Commitment and Capability</t>
  </si>
  <si>
    <t>C2. Quality &amp; Delivery of Results</t>
  </si>
  <si>
    <t>C3. Magnitude and Credibility of Savings</t>
  </si>
  <si>
    <t>C4. Innovation and contribution to the knowledge base</t>
  </si>
  <si>
    <t>&lt;Click here to go to Section C&gt;</t>
  </si>
  <si>
    <t>Note: Once completed, upload the following documentation to the applicant portal:
  -Application form,
  -Declaration of ECSS eligibility,
  -TCAN,
  -De Minimis declaration
  -VAT exemption letter (if applicable),
  -Declaration of finance
  -Additional supporting documentation relevant to your application (preliminary studies,
    energy audits, feasibility reports etc.) as declared in section B of this form</t>
  </si>
  <si>
    <t>A. Project Details</t>
  </si>
  <si>
    <t xml:space="preserve">A1. Applicant (grantee) </t>
  </si>
  <si>
    <t>Sector</t>
  </si>
  <si>
    <t>Organisation email</t>
  </si>
  <si>
    <t>Organisation phone number</t>
  </si>
  <si>
    <t>Organisation website</t>
  </si>
  <si>
    <t>Organisation eircode</t>
  </si>
  <si>
    <t>A2. Energy and emissions</t>
  </si>
  <si>
    <t>Description of existing fuel source(s)</t>
  </si>
  <si>
    <t>Current annual energy consumption</t>
  </si>
  <si>
    <t>Energy (kWh)</t>
  </si>
  <si>
    <r>
      <t>Emissions (kgCO</t>
    </r>
    <r>
      <rPr>
        <i/>
        <vertAlign val="subscript"/>
        <sz val="10"/>
        <color theme="1"/>
        <rFont val="Calibri"/>
        <family val="2"/>
        <scheme val="minor"/>
      </rPr>
      <t>2</t>
    </r>
    <r>
      <rPr>
        <i/>
        <sz val="10"/>
        <color theme="1"/>
        <rFont val="Calibri"/>
        <family val="2"/>
        <scheme val="minor"/>
      </rPr>
      <t>)</t>
    </r>
  </si>
  <si>
    <t>Spend (€)</t>
  </si>
  <si>
    <t>Electricity</t>
  </si>
  <si>
    <t>Thermal</t>
  </si>
  <si>
    <t>Total</t>
  </si>
  <si>
    <r>
      <t xml:space="preserve">Data source
</t>
    </r>
    <r>
      <rPr>
        <i/>
        <sz val="10"/>
        <color theme="1"/>
        <rFont val="Calibri"/>
        <family val="2"/>
        <scheme val="minor"/>
      </rPr>
      <t>Provide details of source of Thermal and Electrical Data</t>
    </r>
  </si>
  <si>
    <r>
      <t xml:space="preserve">Accuracy of value
</t>
    </r>
    <r>
      <rPr>
        <i/>
        <sz val="10"/>
        <color theme="1"/>
        <rFont val="Calibri"/>
        <family val="2"/>
        <scheme val="minor"/>
      </rPr>
      <t>Provide details of whether data is estimated or actual metered data or based on fuel storage and fuel deliveries for electricity and thermal energy.</t>
    </r>
  </si>
  <si>
    <t xml:space="preserve">Predicted annual energy savings </t>
  </si>
  <si>
    <t>Predicted annual energy consumption (following project implementation)</t>
  </si>
  <si>
    <t>Percentage of energy savings</t>
  </si>
  <si>
    <t>Value for Money</t>
  </si>
  <si>
    <t>Cost of energy savings €/kWh:</t>
  </si>
  <si>
    <r>
      <t>Cost of carbon savings: €/kgCO</t>
    </r>
    <r>
      <rPr>
        <vertAlign val="subscript"/>
        <sz val="10"/>
        <color theme="1"/>
        <rFont val="Calibri"/>
        <family val="2"/>
        <scheme val="minor"/>
      </rPr>
      <t>2</t>
    </r>
    <r>
      <rPr>
        <sz val="10"/>
        <color theme="1"/>
        <rFont val="Calibri"/>
        <family val="2"/>
        <scheme val="minor"/>
      </rPr>
      <t>:</t>
    </r>
  </si>
  <si>
    <t>A3. Project</t>
  </si>
  <si>
    <t>Project title</t>
  </si>
  <si>
    <t>Pay for performance contract type</t>
  </si>
  <si>
    <t>Project location(s)</t>
  </si>
  <si>
    <t>Project type</t>
  </si>
  <si>
    <t>Energy efficiency</t>
  </si>
  <si>
    <t>Describe the project, providing a high level overview of the following elements:</t>
  </si>
  <si>
    <t>EPC or LESC</t>
  </si>
  <si>
    <t>Decarbonisation</t>
  </si>
  <si>
    <t>a) current operations and future ambition for the organisation relative to this project;</t>
  </si>
  <si>
    <t>EPG</t>
  </si>
  <si>
    <t>Energy efficiency and decarbonisation</t>
  </si>
  <si>
    <t xml:space="preserve">b) project  scope and objectives,  describing the technical elements, measures and methodologies envisaged; </t>
  </si>
  <si>
    <t>c) timeline for implementation and envisaged programme of works;</t>
  </si>
  <si>
    <t>d) viability of pay for performance for this project, describe how this decision was reached and discuss the contractual elements core to project delivery;</t>
  </si>
  <si>
    <t>e) scope of the grant support, describe how the ECSS will be leveraged through this project;</t>
  </si>
  <si>
    <t>A4. Funding</t>
  </si>
  <si>
    <t>Provide a breakdown of the project costs:</t>
  </si>
  <si>
    <t>Overall estimated pre investment costs</t>
  </si>
  <si>
    <t>Expected energy savings</t>
  </si>
  <si>
    <t>Overall estimated capital investment required</t>
  </si>
  <si>
    <t>Simple payback</t>
  </si>
  <si>
    <t>Can applicant reclaim VAT?</t>
  </si>
  <si>
    <t xml:space="preserve">! Letter from revenue commissioner required to claim VAT inclusive amounts ! </t>
  </si>
  <si>
    <r>
      <t>Activity</t>
    </r>
    <r>
      <rPr>
        <i/>
        <sz val="10"/>
        <color theme="1"/>
        <rFont val="Calibri"/>
        <family val="2"/>
        <scheme val="minor"/>
      </rPr>
      <t xml:space="preserve"> (refer to eligible activities within the application guide)</t>
    </r>
  </si>
  <si>
    <t xml:space="preserve">Rate </t>
  </si>
  <si>
    <t>Number of days</t>
  </si>
  <si>
    <t>Total amount (excluding VAT)</t>
  </si>
  <si>
    <t>Total amount (including VAT)</t>
  </si>
  <si>
    <t>Funding amount sought:</t>
  </si>
  <si>
    <r>
      <rPr>
        <b/>
        <i/>
        <sz val="12"/>
        <color rgb="FFC70063"/>
        <rFont val="Calibri"/>
        <family val="2"/>
        <scheme val="minor"/>
      </rPr>
      <t>!</t>
    </r>
    <r>
      <rPr>
        <i/>
        <sz val="12"/>
        <color rgb="FFC70063"/>
        <rFont val="Calibri"/>
        <family val="2"/>
        <scheme val="minor"/>
      </rPr>
      <t xml:space="preserve"> Note: Ensure supplier invoice matches line items listed above </t>
    </r>
    <r>
      <rPr>
        <b/>
        <i/>
        <sz val="12"/>
        <color rgb="FFC70063"/>
        <rFont val="Calibri"/>
        <family val="2"/>
        <scheme val="minor"/>
      </rPr>
      <t>!</t>
    </r>
  </si>
  <si>
    <t>A5. Beneficiaries</t>
  </si>
  <si>
    <t>Provide details of any other grant beneficiaries:</t>
  </si>
  <si>
    <t xml:space="preserve">Beneficiary name </t>
  </si>
  <si>
    <t>Beneficiary contact</t>
  </si>
  <si>
    <t>telephone:</t>
  </si>
  <si>
    <t>email:</t>
  </si>
  <si>
    <t>Scope of benefit</t>
  </si>
  <si>
    <t>Provide an overview of the beneficiary/applicant relationship and detail the scope of benefit</t>
  </si>
  <si>
    <t>&lt;END&gt;</t>
  </si>
  <si>
    <t>B. Eligibility Criteria (Pass/Fail)</t>
  </si>
  <si>
    <r>
      <rPr>
        <b/>
        <i/>
        <sz val="12"/>
        <color rgb="FFC70063"/>
        <rFont val="Calibri"/>
        <family val="2"/>
        <scheme val="minor"/>
      </rPr>
      <t xml:space="preserve">! </t>
    </r>
    <r>
      <rPr>
        <i/>
        <sz val="12"/>
        <color rgb="FFC70063"/>
        <rFont val="Calibri"/>
        <family val="2"/>
        <scheme val="minor"/>
      </rPr>
      <t>Reminder: Complete corresponding document 'Declaration of ECSS Eligibility'</t>
    </r>
    <r>
      <rPr>
        <b/>
        <i/>
        <sz val="12"/>
        <color rgb="FFC70063"/>
        <rFont val="Calibri"/>
        <family val="2"/>
        <scheme val="minor"/>
      </rPr>
      <t xml:space="preserve"> !</t>
    </r>
  </si>
  <si>
    <t>&lt;Click here to download Declaration of ECSS Eligibility&gt;</t>
  </si>
  <si>
    <t>Energy performance guarantee</t>
  </si>
  <si>
    <t>Energy performance contract</t>
  </si>
  <si>
    <t>Response</t>
  </si>
  <si>
    <t>Local energy supply contract</t>
  </si>
  <si>
    <t>Declaration signed by senior manager that this project will delivered through a pay for performance route to delivery (EPC, EPG or LESC)</t>
  </si>
  <si>
    <t>Traditional route to procurement</t>
  </si>
  <si>
    <t xml:space="preserve">Declaration signed by senior manager of commitment to contract an independent, registered (or equivalent) professional(s) </t>
  </si>
  <si>
    <t>Complete</t>
  </si>
  <si>
    <t>Name of appointed consultant(s) (if known)</t>
  </si>
  <si>
    <t>Role of appointed consultant(s) (referenced against activities listed in section A4.)</t>
  </si>
  <si>
    <t>Declaration, signed by senior management, to cooperate with SEAI in knowledge transfer, dissemination of good practices and publication of a case study post project completion</t>
  </si>
  <si>
    <t>Contact adddress</t>
  </si>
  <si>
    <t>Declaration, signed by senior management of readiness to pursue eligible activities</t>
  </si>
  <si>
    <t>Have preliminiary investigations been undertaken to assess project viability?</t>
  </si>
  <si>
    <t>If yes, provide an overview and upload any supporting documentation to the project portal</t>
  </si>
  <si>
    <t>If no, describe how your decision to proceed to an EPC/LESC/EPG has been determined</t>
  </si>
  <si>
    <t>B5. Evidence that tenderer cannot reclaim VAT (if applicable)</t>
  </si>
  <si>
    <t>Letter from Revenue Commissioner stating that VAT cannot be reclaimed by the organisation for the proposed activities</t>
  </si>
  <si>
    <t>B6. Deminimis declaration</t>
  </si>
  <si>
    <t>Completed De Minimis Aid declaration signed by senior management</t>
  </si>
  <si>
    <t>B7. SEAI Funding</t>
  </si>
  <si>
    <t>Are there any  SEAI grant funded projects completed, ongoing or planned at the facility(ies)?</t>
  </si>
  <si>
    <t>If yes, provide details of the funding (grant name, grant reference number, scope of support)</t>
  </si>
  <si>
    <t>If yes, is there any duplication of scope between completed, current or planned SEAI grant funded activities at the facility(ies)?</t>
  </si>
  <si>
    <t>B8. Decalartion of Finance</t>
  </si>
  <si>
    <t>Completed declaration of Finance</t>
  </si>
  <si>
    <t>C. Award Criteria (Qualitative assessment - 100 marks available)</t>
  </si>
  <si>
    <t>Maximum Marks</t>
  </si>
  <si>
    <t xml:space="preserve">Applicant's shall demonstrate that they have the necessary commitment and capability to undertake the project and take it to ITT publication, selection of preferred bidder or contract award. Applicant's response can address, but is not limited to the below considerations:
</t>
  </si>
  <si>
    <t xml:space="preserve">Applicant's shall demonstrate that the project will be undertaken to a high standard and deliver the overall goal of contracting for energy performance.  Applicant's response should address, but is not limited to the following considerations:
</t>
  </si>
  <si>
    <t xml:space="preserve">Applicant's shall demonstrate that the project will be undertaken to a high standard and deliver the overall goal contacting for energy performance.  Applicant's response should address, but is not limited to the following considerations:
</t>
  </si>
  <si>
    <t xml:space="preserve">a) Scale and nature of the estimated energy savings and emission reductions relative to the overall organisational energy </t>
  </si>
  <si>
    <t>b) Methodology for determining savings estimates and reliability / accuracy of these estimates</t>
  </si>
  <si>
    <t>c) Constraints to the achievement of the proposed savings</t>
  </si>
  <si>
    <t>:</t>
  </si>
  <si>
    <t>a) Innovative elements</t>
  </si>
  <si>
    <t>b) Contribution to strenghtening the Irish energy contracting market</t>
  </si>
  <si>
    <t>c) Potential and approach for sharing learnings, disseminating best practice and inspiring positive activity from other similar industries</t>
  </si>
  <si>
    <t>Technical Evaluation: Setion B. Eligibility Pass/Fail</t>
  </si>
  <si>
    <t>Ref</t>
  </si>
  <si>
    <t>Score description</t>
  </si>
  <si>
    <t>Low</t>
  </si>
  <si>
    <t>Medium</t>
  </si>
  <si>
    <t>High</t>
  </si>
  <si>
    <t>Score</t>
  </si>
  <si>
    <t>Comment</t>
  </si>
  <si>
    <t>C1</t>
  </si>
  <si>
    <t>A response which fully demonstrates commitment and capability to deliver the project</t>
  </si>
  <si>
    <t>B1</t>
  </si>
  <si>
    <t>Commitment to an EPC, LESC or EPG route to project delivery</t>
  </si>
  <si>
    <t>A response which demonstrates good commitment and capability to deliver the project with some weaknesses visible</t>
  </si>
  <si>
    <t>B2</t>
  </si>
  <si>
    <t>Commitment to appoint an independent, competent professional</t>
  </si>
  <si>
    <t>A response which demonstrates reasonable commitment and capability to deliver the project however insufficient detail was provided to provide a higher mark and/or some reservations exist</t>
  </si>
  <si>
    <t>B3</t>
  </si>
  <si>
    <t>Commitment to support good practice exchange</t>
  </si>
  <si>
    <t>A response which fails to demonstrate adequate commitment and capability to deliver the project and/or significant reservations exist</t>
  </si>
  <si>
    <t>B4</t>
  </si>
  <si>
    <t>Evidence of project readiness</t>
  </si>
  <si>
    <t>No reponse provided</t>
  </si>
  <si>
    <t>B5</t>
  </si>
  <si>
    <t>Evidence that tenderer cannot reclaim VAT</t>
  </si>
  <si>
    <t>Overall commentary:</t>
  </si>
  <si>
    <t>Descriptor</t>
  </si>
  <si>
    <t>C2</t>
  </si>
  <si>
    <t>A response which fully demonstrates that a high quality project will be delivered</t>
  </si>
  <si>
    <t>Technical Evaluation: Section C. Qualitative Assessment</t>
  </si>
  <si>
    <t>A response which demonstrates that a good quality project will be delivered with some weaknesses visible</t>
  </si>
  <si>
    <t>Critera</t>
  </si>
  <si>
    <t>Tier</t>
  </si>
  <si>
    <t>Maximum mark</t>
  </si>
  <si>
    <t>Marks awarded</t>
  </si>
  <si>
    <t>A response which demonstrates that a reasonable quality project will be delivered however insufficient detail was provided to provide a higher mark and/or some reservations exist</t>
  </si>
  <si>
    <t>Commitment and Capability</t>
  </si>
  <si>
    <t>A response which fails to demonstrate that a project of adequate quality will be delivered and/or significant reservations exist</t>
  </si>
  <si>
    <t>Quality &amp; Delivery of Results</t>
  </si>
  <si>
    <t>C3</t>
  </si>
  <si>
    <t>Magnitude and Credibility of Savings</t>
  </si>
  <si>
    <t>C4</t>
  </si>
  <si>
    <t>Innovation and contribution to the knowledge base</t>
  </si>
  <si>
    <t>A response which fully demonstrates excellent magnitude and credibilty of savings relative to the project</t>
  </si>
  <si>
    <t>A response which demonstrates good magnitude and credibility of savings relative to the project with some weaknesses visible</t>
  </si>
  <si>
    <t>Summary</t>
  </si>
  <si>
    <t>A response which demonstrates reasonable magnitude and credibility of savings relative to the project however insufficient detail was provided to provide a higher mark and/or some reservations exist</t>
  </si>
  <si>
    <t>Total score</t>
  </si>
  <si>
    <t>Meets minimum standard</t>
  </si>
  <si>
    <t>A response which fails to demonstrate adequate magnitude and credibility of savings relative to the project  and/or significant reservations exist</t>
  </si>
  <si>
    <t>Recommendation</t>
  </si>
  <si>
    <t>Technical evaluation comment</t>
  </si>
  <si>
    <t>Specific requirements</t>
  </si>
  <si>
    <t>A response which fully demonstrates innovation and/or excellent contribution to the knowledge base</t>
  </si>
  <si>
    <t>A response which demonstrates good innovation and/or contribution to the knowledge base with some weaknesses visible</t>
  </si>
  <si>
    <t>A response which demonstrates reasonable  innovation and/or contribution to the knowledge base however insufficient detail was provided to provide a higher mark and/or some reservations exist</t>
  </si>
  <si>
    <t>A response which fails to demonstrate  innovation and/or contribution to the knowledge base and/or significant reservations exist</t>
  </si>
  <si>
    <t>Pass</t>
  </si>
  <si>
    <t>Fail</t>
  </si>
  <si>
    <t>Approve</t>
  </si>
  <si>
    <t>Decline</t>
  </si>
  <si>
    <t>Approve subject to specific conditions</t>
  </si>
  <si>
    <t>Lead Applicant professional title</t>
  </si>
  <si>
    <t>Lead Applicant email</t>
  </si>
  <si>
    <t>Project Champion name</t>
  </si>
  <si>
    <t>Project Champion professional title</t>
  </si>
  <si>
    <t>Project Champion email</t>
  </si>
  <si>
    <t>Lead Applicant name</t>
  </si>
  <si>
    <t>Principal business activity</t>
  </si>
  <si>
    <t>Organisation name</t>
  </si>
  <si>
    <t>Note: Project Champion should be a senior management staff member who is sponsoring/supporting the project within the organisation, whereas the Lead Applicant is the project coordinator for the grant application. This may be the same person if the person putting together the application is a senior staff member .</t>
  </si>
  <si>
    <t>Note: Applicants must achieve a minimum score of 65 out of 100 marks to receive grant support</t>
  </si>
  <si>
    <t>Note: Applicants must achieve a minimum overall score of 65 out of 100 marks to receive grant support</t>
  </si>
  <si>
    <t>B9. Tax Clearance</t>
  </si>
  <si>
    <t xml:space="preserve">a) Organisational structure outlining key project personnel (internal and external)
</t>
  </si>
  <si>
    <t xml:space="preserve">b) Commitment from senior management (technical, legal and financial) 
</t>
  </si>
  <si>
    <t xml:space="preserve">c) Implementation of organisational energy management system, accreditation to ISO 50,001 or equivalent
</t>
  </si>
  <si>
    <t xml:space="preserve">d) Timeline for project completion (referring to SEAI's 5 step project development plan, or equivalent)
</t>
  </si>
  <si>
    <t xml:space="preserve">e) Partnership with SEAI’s Public Sector Programme, Large Industry Energy Network, or equivalent
</t>
  </si>
  <si>
    <t xml:space="preserve">f) Evidence of completing project(s) of a similar scale, nature and complexity
</t>
  </si>
  <si>
    <t xml:space="preserve">g) Appointment of an independent, registered EPC Facilitator, or equivalent
</t>
  </si>
  <si>
    <t xml:space="preserve">h) Organisational ambition to deliver the project and understanding of project drivers
</t>
  </si>
  <si>
    <t xml:space="preserve">i) Understanding of and commitment to relevant targets at facility, organisation or global level. 
</t>
  </si>
  <si>
    <t xml:space="preserve">j) Other information that would support demonstration of applicant commitment and capability
</t>
  </si>
  <si>
    <t xml:space="preserve">a) Competency of the project team to deliver the project (qualifications and relevant personnel, their roles and responsibility in project delivery)
</t>
  </si>
  <si>
    <t xml:space="preserve">b) Baseline data requirements (e.g. energy, emissions, activity, environmental)
</t>
  </si>
  <si>
    <t xml:space="preserve">c)  Level of retrofit and decarbonisation activity, type, number and scope of measures, alignment with energy efficiency first principle
</t>
  </si>
  <si>
    <t xml:space="preserve">d) Interaction between proposed measures with current and future operations
</t>
  </si>
  <si>
    <t xml:space="preserve">e) Viability of the project including methodology and findings of the initial business case / financial appraisal.  
</t>
  </si>
  <si>
    <t xml:space="preserve">f) Consideration of climate action, futureproofing, and setting the organisation on a trajectory towards net zero
</t>
  </si>
  <si>
    <t xml:space="preserve">g) Contractual requirements for pay for performance relative to the preferred delivery route (EPC, LESC, EPG)
</t>
  </si>
  <si>
    <t xml:space="preserve">i) Basis for deciding to proceed with the project
</t>
  </si>
  <si>
    <t xml:space="preserve">j) Other information that would support demonstration of project quality and delivery of results
</t>
  </si>
  <si>
    <t>Materials &amp; Equipment Costs</t>
  </si>
  <si>
    <t>Requested amount (EUR)</t>
  </si>
  <si>
    <t>Level of support recommended (EUR)</t>
  </si>
  <si>
    <t xml:space="preserve">Comment </t>
  </si>
  <si>
    <t>External Consultancy / Advisory / Specialist  Costs</t>
  </si>
  <si>
    <t>Recommended Grant Amount</t>
  </si>
  <si>
    <t>Total requested amount (EUR)</t>
  </si>
  <si>
    <t>Total level of support recommended (EUR)</t>
  </si>
  <si>
    <t>Total percentage of eligible costs being awarded</t>
  </si>
  <si>
    <t>Eligible amount</t>
  </si>
  <si>
    <t>Delete as appropriate</t>
  </si>
  <si>
    <r>
      <t xml:space="preserve">Applicant </t>
    </r>
    <r>
      <rPr>
        <b/>
        <sz val="10"/>
        <color theme="1"/>
        <rFont val="Calibri"/>
        <family val="2"/>
        <scheme val="minor"/>
      </rPr>
      <t>can / cannot</t>
    </r>
    <r>
      <rPr>
        <sz val="10"/>
        <color theme="1"/>
        <rFont val="Calibri"/>
        <family val="2"/>
        <scheme val="minor"/>
      </rPr>
      <t xml:space="preserve"> reclaim VAT therefore VAT </t>
    </r>
    <r>
      <rPr>
        <b/>
        <sz val="10"/>
        <color theme="1"/>
        <rFont val="Calibri"/>
        <family val="2"/>
        <scheme val="minor"/>
      </rPr>
      <t>exclusive / inclusive</t>
    </r>
    <r>
      <rPr>
        <sz val="10"/>
        <color theme="1"/>
        <rFont val="Calibri"/>
        <family val="2"/>
        <scheme val="minor"/>
      </rPr>
      <t xml:space="preserve"> figure has been used as basis for funding requested </t>
    </r>
  </si>
  <si>
    <t>Check: back calc 20% of C18</t>
  </si>
  <si>
    <t>Tax Reference No.</t>
  </si>
  <si>
    <t>Tax Reference No. provided for applicant organisation</t>
  </si>
  <si>
    <t>Company Registration No.</t>
  </si>
  <si>
    <t>Organisation address</t>
  </si>
  <si>
    <r>
      <t xml:space="preserve">materials cap is 20% of </t>
    </r>
    <r>
      <rPr>
        <u/>
        <sz val="11"/>
        <color rgb="FF114EFB"/>
        <rFont val="Calibri"/>
        <family val="2"/>
      </rPr>
      <t>total</t>
    </r>
    <r>
      <rPr>
        <sz val="11"/>
        <color rgb="FF114EFB"/>
        <rFont val="Calibri"/>
        <family val="2"/>
      </rPr>
      <t xml:space="preserve"> eligible costs</t>
    </r>
  </si>
  <si>
    <t xml:space="preserve">h) Project risks and the risk management/mitigation strategy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</si>
</sst>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1809]#,##0"/>
  </numFmts>
  <fonts count="34" x14ac:knownFonts="1">
    <font>
      <sz val="11"/>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sz val="10"/>
      <color theme="1"/>
      <name val="Calibri"/>
      <family val="2"/>
      <scheme val="minor"/>
    </font>
    <font>
      <b/>
      <sz val="16"/>
      <color theme="0"/>
      <name val="Calibri"/>
      <family val="2"/>
      <scheme val="minor"/>
    </font>
    <font>
      <b/>
      <sz val="11"/>
      <color theme="1"/>
      <name val="Calibri"/>
      <family val="2"/>
      <scheme val="minor"/>
    </font>
    <font>
      <sz val="10"/>
      <name val="Calibri"/>
      <family val="2"/>
      <scheme val="minor"/>
    </font>
    <font>
      <sz val="24"/>
      <color rgb="FF10357F"/>
      <name val="Calibri"/>
      <family val="2"/>
      <scheme val="minor"/>
    </font>
    <font>
      <sz val="18"/>
      <color theme="1"/>
      <name val="Calibri"/>
      <family val="2"/>
      <scheme val="minor"/>
    </font>
    <font>
      <sz val="20"/>
      <color rgb="FF00B495"/>
      <name val="Calibri"/>
      <family val="2"/>
      <scheme val="minor"/>
    </font>
    <font>
      <sz val="11"/>
      <color rgb="FFC70063"/>
      <name val="Calibri"/>
      <family val="2"/>
      <scheme val="minor"/>
    </font>
    <font>
      <b/>
      <sz val="12"/>
      <color theme="0"/>
      <name val="Calibri"/>
      <family val="2"/>
      <scheme val="minor"/>
    </font>
    <font>
      <sz val="11"/>
      <color theme="8" tint="-0.499984740745262"/>
      <name val="Calibri"/>
      <family val="2"/>
      <scheme val="minor"/>
    </font>
    <font>
      <i/>
      <sz val="12"/>
      <color rgb="FFC70063"/>
      <name val="Calibri"/>
      <family val="2"/>
      <scheme val="minor"/>
    </font>
    <font>
      <i/>
      <sz val="11"/>
      <color rgb="FFC70063"/>
      <name val="Calibri"/>
      <family val="2"/>
      <scheme val="minor"/>
    </font>
    <font>
      <u/>
      <sz val="11"/>
      <color theme="10"/>
      <name val="Calibri"/>
      <family val="2"/>
      <scheme val="minor"/>
    </font>
    <font>
      <sz val="11"/>
      <name val="Calibri"/>
      <family val="2"/>
      <scheme val="minor"/>
    </font>
    <font>
      <i/>
      <sz val="10"/>
      <color theme="1"/>
      <name val="Calibri"/>
      <family val="2"/>
      <scheme val="minor"/>
    </font>
    <font>
      <b/>
      <i/>
      <sz val="12"/>
      <color rgb="FFC70063"/>
      <name val="Calibri"/>
      <family val="2"/>
      <scheme val="minor"/>
    </font>
    <font>
      <sz val="11"/>
      <color theme="1" tint="0.499984740745262"/>
      <name val="Calibri"/>
      <family val="2"/>
      <scheme val="minor"/>
    </font>
    <font>
      <sz val="10"/>
      <color theme="1" tint="0.499984740745262"/>
      <name val="Calibri"/>
      <family val="2"/>
      <scheme val="minor"/>
    </font>
    <font>
      <sz val="10"/>
      <color theme="0"/>
      <name val="Calibri"/>
      <family val="2"/>
      <scheme val="minor"/>
    </font>
    <font>
      <i/>
      <vertAlign val="subscript"/>
      <sz val="10"/>
      <color theme="1"/>
      <name val="Calibri"/>
      <family val="2"/>
      <scheme val="minor"/>
    </font>
    <font>
      <vertAlign val="subscript"/>
      <sz val="10"/>
      <color theme="1"/>
      <name val="Calibri"/>
      <family val="2"/>
      <scheme val="minor"/>
    </font>
    <font>
      <u/>
      <sz val="11"/>
      <color theme="0"/>
      <name val="Calibri"/>
      <family val="2"/>
      <scheme val="minor"/>
    </font>
    <font>
      <sz val="11"/>
      <color rgb="FFFF0000"/>
      <name val="Calibri"/>
      <family val="2"/>
      <scheme val="minor"/>
    </font>
    <font>
      <sz val="10"/>
      <color rgb="FFFF0000"/>
      <name val="Calibri"/>
      <family val="2"/>
      <scheme val="minor"/>
    </font>
    <font>
      <i/>
      <sz val="11"/>
      <color rgb="FFFF0000"/>
      <name val="Calibri"/>
      <family val="2"/>
      <scheme val="minor"/>
    </font>
    <font>
      <b/>
      <sz val="10"/>
      <color theme="1"/>
      <name val="Calibri"/>
      <family val="2"/>
      <scheme val="minor"/>
    </font>
    <font>
      <sz val="9"/>
      <color indexed="81"/>
      <name val="Tahoma"/>
      <family val="2"/>
    </font>
    <font>
      <sz val="11"/>
      <color rgb="FF114EFB"/>
      <name val="Calibri"/>
      <family val="2"/>
      <scheme val="minor"/>
    </font>
    <font>
      <sz val="11"/>
      <color rgb="FF114EFB"/>
      <name val="Calibri"/>
      <family val="2"/>
    </font>
    <font>
      <u/>
      <sz val="11"/>
      <color rgb="FF114EFB"/>
      <name val="Calibri"/>
      <family val="2"/>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00B495"/>
        <bgColor indexed="64"/>
      </patternFill>
    </fill>
    <fill>
      <patternFill patternType="solid">
        <fgColor theme="6"/>
        <bgColor indexed="64"/>
      </patternFill>
    </fill>
    <fill>
      <patternFill patternType="solid">
        <fgColor rgb="FFC70063"/>
        <bgColor indexed="64"/>
      </patternFill>
    </fill>
    <fill>
      <patternFill patternType="solid">
        <fgColor theme="6" tint="0.79998168889431442"/>
        <bgColor indexed="64"/>
      </patternFill>
    </fill>
    <fill>
      <patternFill patternType="solid">
        <fgColor theme="7" tint="0.79998168889431442"/>
        <bgColor indexed="64"/>
      </patternFill>
    </fill>
  </fills>
  <borders count="12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diagonal/>
    </border>
    <border>
      <left style="medium">
        <color rgb="FF114EFB"/>
      </left>
      <right/>
      <top style="medium">
        <color rgb="FF114EFB"/>
      </top>
      <bottom style="thin">
        <color theme="0"/>
      </bottom>
      <diagonal/>
    </border>
    <border>
      <left style="medium">
        <color rgb="FF114EFB"/>
      </left>
      <right/>
      <top style="thin">
        <color theme="0"/>
      </top>
      <bottom style="thin">
        <color theme="0"/>
      </bottom>
      <diagonal/>
    </border>
    <border>
      <left style="medium">
        <color rgb="FF114EFB"/>
      </left>
      <right style="medium">
        <color rgb="FF114EFB"/>
      </right>
      <top style="medium">
        <color rgb="FF114EFB"/>
      </top>
      <bottom style="thin">
        <color theme="0"/>
      </bottom>
      <diagonal/>
    </border>
    <border>
      <left style="medium">
        <color rgb="FF114EFB"/>
      </left>
      <right style="medium">
        <color rgb="FF114EFB"/>
      </right>
      <top style="thin">
        <color theme="0"/>
      </top>
      <bottom style="thin">
        <color theme="0"/>
      </bottom>
      <diagonal/>
    </border>
    <border>
      <left style="medium">
        <color rgb="FF114EFB"/>
      </left>
      <right style="medium">
        <color rgb="FF114EFB"/>
      </right>
      <top style="thin">
        <color theme="0"/>
      </top>
      <bottom style="medium">
        <color rgb="FF114EFB"/>
      </bottom>
      <diagonal/>
    </border>
    <border>
      <left style="medium">
        <color rgb="FF114EFB"/>
      </left>
      <right/>
      <top style="thin">
        <color theme="0"/>
      </top>
      <bottom style="medium">
        <color rgb="FF114EFB"/>
      </bottom>
      <diagonal/>
    </border>
    <border>
      <left style="medium">
        <color rgb="FF00B495"/>
      </left>
      <right/>
      <top style="medium">
        <color rgb="FF00B495"/>
      </top>
      <bottom/>
      <diagonal/>
    </border>
    <border>
      <left/>
      <right/>
      <top style="medium">
        <color rgb="FF00B495"/>
      </top>
      <bottom/>
      <diagonal/>
    </border>
    <border>
      <left/>
      <right style="medium">
        <color rgb="FF00B495"/>
      </right>
      <top style="medium">
        <color rgb="FF00B495"/>
      </top>
      <bottom/>
      <diagonal/>
    </border>
    <border>
      <left style="medium">
        <color rgb="FF00B495"/>
      </left>
      <right/>
      <top/>
      <bottom/>
      <diagonal/>
    </border>
    <border>
      <left/>
      <right style="medium">
        <color rgb="FF00B495"/>
      </right>
      <top/>
      <bottom/>
      <diagonal/>
    </border>
    <border>
      <left style="medium">
        <color rgb="FF00B495"/>
      </left>
      <right/>
      <top/>
      <bottom style="medium">
        <color rgb="FF00B495"/>
      </bottom>
      <diagonal/>
    </border>
    <border>
      <left/>
      <right/>
      <top/>
      <bottom style="medium">
        <color rgb="FF00B495"/>
      </bottom>
      <diagonal/>
    </border>
    <border>
      <left/>
      <right style="medium">
        <color rgb="FF00B495"/>
      </right>
      <top/>
      <bottom style="medium">
        <color rgb="FF00B495"/>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style="medium">
        <color theme="0"/>
      </left>
      <right/>
      <top style="thin">
        <color theme="0"/>
      </top>
      <bottom style="thin">
        <color theme="0"/>
      </bottom>
      <diagonal/>
    </border>
    <border>
      <left/>
      <right style="medium">
        <color theme="0"/>
      </right>
      <top style="thin">
        <color theme="0"/>
      </top>
      <bottom style="thin">
        <color theme="0"/>
      </bottom>
      <diagonal/>
    </border>
    <border>
      <left style="medium">
        <color theme="0"/>
      </left>
      <right/>
      <top style="thin">
        <color theme="0"/>
      </top>
      <bottom/>
      <diagonal/>
    </border>
    <border>
      <left style="thin">
        <color theme="0"/>
      </left>
      <right style="medium">
        <color theme="0"/>
      </right>
      <top style="thin">
        <color theme="0"/>
      </top>
      <bottom/>
      <diagonal/>
    </border>
    <border>
      <left style="medium">
        <color theme="0"/>
      </left>
      <right style="thin">
        <color theme="0"/>
      </right>
      <top style="thin">
        <color theme="0"/>
      </top>
      <bottom style="thin">
        <color theme="0"/>
      </bottom>
      <diagonal/>
    </border>
    <border>
      <left style="thin">
        <color theme="0"/>
      </left>
      <right style="medium">
        <color theme="0"/>
      </right>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right style="medium">
        <color theme="0"/>
      </right>
      <top style="thin">
        <color theme="0"/>
      </top>
      <bottom/>
      <diagonal/>
    </border>
    <border>
      <left/>
      <right style="medium">
        <color theme="0"/>
      </right>
      <top/>
      <bottom style="thin">
        <color theme="0"/>
      </bottom>
      <diagonal/>
    </border>
    <border>
      <left style="medium">
        <color rgb="FF114EFB"/>
      </left>
      <right/>
      <top style="thin">
        <color theme="0"/>
      </top>
      <bottom/>
      <diagonal/>
    </border>
    <border>
      <left/>
      <right/>
      <top/>
      <bottom style="thin">
        <color theme="0"/>
      </bottom>
      <diagonal/>
    </border>
    <border>
      <left style="medium">
        <color rgb="FF114EFB"/>
      </left>
      <right style="medium">
        <color rgb="FF114EFB"/>
      </right>
      <top style="medium">
        <color rgb="FF114EFB"/>
      </top>
      <bottom style="medium">
        <color rgb="FF114EFB"/>
      </bottom>
      <diagonal/>
    </border>
    <border>
      <left style="medium">
        <color rgb="FF114EFB"/>
      </left>
      <right style="thin">
        <color theme="0"/>
      </right>
      <top style="medium">
        <color rgb="FF114EFB"/>
      </top>
      <bottom style="thin">
        <color theme="0"/>
      </bottom>
      <diagonal/>
    </border>
    <border>
      <left style="thin">
        <color theme="0"/>
      </left>
      <right style="thin">
        <color theme="0"/>
      </right>
      <top style="medium">
        <color rgb="FF114EFB"/>
      </top>
      <bottom style="thin">
        <color theme="0"/>
      </bottom>
      <diagonal/>
    </border>
    <border>
      <left style="medium">
        <color rgb="FF114EFB"/>
      </left>
      <right style="thin">
        <color theme="0"/>
      </right>
      <top style="thin">
        <color theme="0"/>
      </top>
      <bottom style="thin">
        <color theme="0"/>
      </bottom>
      <diagonal/>
    </border>
    <border>
      <left style="medium">
        <color rgb="FF114EFB"/>
      </left>
      <right style="thin">
        <color theme="0"/>
      </right>
      <top style="thin">
        <color theme="0"/>
      </top>
      <bottom style="medium">
        <color rgb="FF114EFB"/>
      </bottom>
      <diagonal/>
    </border>
    <border>
      <left style="medium">
        <color rgb="FF114EFB"/>
      </left>
      <right/>
      <top style="medium">
        <color rgb="FF114EFB"/>
      </top>
      <bottom style="medium">
        <color rgb="FF114EFB"/>
      </bottom>
      <diagonal/>
    </border>
    <border>
      <left/>
      <right/>
      <top style="medium">
        <color rgb="FF114EFB"/>
      </top>
      <bottom style="medium">
        <color rgb="FF114EFB"/>
      </bottom>
      <diagonal/>
    </border>
    <border>
      <left/>
      <right style="medium">
        <color rgb="FF114EFB"/>
      </right>
      <top style="medium">
        <color rgb="FF114EFB"/>
      </top>
      <bottom style="thin">
        <color theme="0"/>
      </bottom>
      <diagonal/>
    </border>
    <border>
      <left/>
      <right style="medium">
        <color rgb="FF114EFB"/>
      </right>
      <top style="thin">
        <color theme="0"/>
      </top>
      <bottom style="thin">
        <color theme="0"/>
      </bottom>
      <diagonal/>
    </border>
    <border>
      <left/>
      <right style="medium">
        <color rgb="FF114EFB"/>
      </right>
      <top style="thin">
        <color theme="0"/>
      </top>
      <bottom/>
      <diagonal/>
    </border>
    <border>
      <left/>
      <right style="medium">
        <color rgb="FF114EFB"/>
      </right>
      <top style="thin">
        <color theme="0"/>
      </top>
      <bottom style="medium">
        <color rgb="FF114EFB"/>
      </bottom>
      <diagonal/>
    </border>
    <border>
      <left style="medium">
        <color theme="0"/>
      </left>
      <right/>
      <top/>
      <bottom style="thin">
        <color theme="0"/>
      </bottom>
      <diagonal/>
    </border>
    <border>
      <left/>
      <right/>
      <top style="medium">
        <color rgb="FF114EFB"/>
      </top>
      <bottom style="thin">
        <color theme="0"/>
      </bottom>
      <diagonal/>
    </border>
    <border>
      <left/>
      <right/>
      <top style="thin">
        <color theme="0"/>
      </top>
      <bottom style="medium">
        <color rgb="FF114EFB"/>
      </bottom>
      <diagonal/>
    </border>
    <border>
      <left style="medium">
        <color theme="0"/>
      </left>
      <right style="medium">
        <color theme="0"/>
      </right>
      <top style="medium">
        <color theme="0"/>
      </top>
      <bottom style="medium">
        <color theme="0"/>
      </bottom>
      <diagonal/>
    </border>
    <border>
      <left/>
      <right style="thin">
        <color theme="0"/>
      </right>
      <top style="medium">
        <color rgb="FF114EFB"/>
      </top>
      <bottom style="thin">
        <color theme="0"/>
      </bottom>
      <diagonal/>
    </border>
    <border>
      <left/>
      <right style="thin">
        <color theme="0"/>
      </right>
      <top style="thin">
        <color theme="0"/>
      </top>
      <bottom style="medium">
        <color rgb="FF114EFB"/>
      </bottom>
      <diagonal/>
    </border>
    <border>
      <left style="thin">
        <color theme="0"/>
      </left>
      <right style="medium">
        <color theme="0"/>
      </right>
      <top style="medium">
        <color rgb="FF114EFB"/>
      </top>
      <bottom style="thin">
        <color theme="0"/>
      </bottom>
      <diagonal/>
    </border>
    <border>
      <left style="thin">
        <color theme="0"/>
      </left>
      <right style="medium">
        <color theme="0"/>
      </right>
      <top style="thin">
        <color theme="0"/>
      </top>
      <bottom style="medium">
        <color rgb="FF114EFB"/>
      </bottom>
      <diagonal/>
    </border>
    <border>
      <left style="medium">
        <color theme="0"/>
      </left>
      <right/>
      <top style="medium">
        <color theme="0"/>
      </top>
      <bottom style="medium">
        <color theme="0"/>
      </bottom>
      <diagonal/>
    </border>
    <border>
      <left style="medium">
        <color rgb="FF114EFB"/>
      </left>
      <right style="medium">
        <color rgb="FF114EFB"/>
      </right>
      <top/>
      <bottom style="medium">
        <color rgb="FF114EFB"/>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style="thin">
        <color theme="0"/>
      </left>
      <right style="thin">
        <color theme="0"/>
      </right>
      <top style="thin">
        <color theme="0"/>
      </top>
      <bottom style="thin">
        <color rgb="FFC70063"/>
      </bottom>
      <diagonal/>
    </border>
    <border>
      <left style="thin">
        <color theme="2" tint="-9.9978637043366805E-2"/>
      </left>
      <right style="thin">
        <color theme="2" tint="-9.9978637043366805E-2"/>
      </right>
      <top style="thin">
        <color theme="2" tint="-9.9978637043366805E-2"/>
      </top>
      <bottom/>
      <diagonal/>
    </border>
    <border>
      <left style="medium">
        <color theme="0"/>
      </left>
      <right style="thin">
        <color theme="0"/>
      </right>
      <top style="thin">
        <color theme="0"/>
      </top>
      <bottom style="thin">
        <color rgb="FFC70063"/>
      </bottom>
      <diagonal/>
    </border>
    <border>
      <left style="thin">
        <color theme="0"/>
      </left>
      <right style="medium">
        <color theme="0"/>
      </right>
      <top style="thin">
        <color theme="0"/>
      </top>
      <bottom style="thin">
        <color rgb="FFC70063"/>
      </bottom>
      <diagonal/>
    </border>
    <border>
      <left style="thin">
        <color theme="2" tint="-9.9978637043366805E-2"/>
      </left>
      <right style="medium">
        <color theme="0"/>
      </right>
      <top/>
      <bottom style="thin">
        <color theme="2" tint="-9.9978637043366805E-2"/>
      </bottom>
      <diagonal/>
    </border>
    <border>
      <left style="thin">
        <color theme="2" tint="-9.9978637043366805E-2"/>
      </left>
      <right style="medium">
        <color theme="0"/>
      </right>
      <top style="thin">
        <color theme="2" tint="-9.9978637043366805E-2"/>
      </top>
      <bottom style="thin">
        <color theme="2" tint="-9.9978637043366805E-2"/>
      </bottom>
      <diagonal/>
    </border>
    <border>
      <left style="medium">
        <color theme="0"/>
      </left>
      <right/>
      <top style="medium">
        <color rgb="FFC70063"/>
      </top>
      <bottom style="medium">
        <color theme="0"/>
      </bottom>
      <diagonal/>
    </border>
    <border>
      <left/>
      <right/>
      <top style="medium">
        <color rgb="FFC70063"/>
      </top>
      <bottom style="medium">
        <color theme="0"/>
      </bottom>
      <diagonal/>
    </border>
    <border>
      <left/>
      <right style="medium">
        <color theme="0"/>
      </right>
      <top style="medium">
        <color rgb="FFC70063"/>
      </top>
      <bottom style="medium">
        <color theme="0"/>
      </bottom>
      <diagonal/>
    </border>
    <border>
      <left style="medium">
        <color theme="0"/>
      </left>
      <right style="thin">
        <color theme="0"/>
      </right>
      <top/>
      <bottom style="thin">
        <color theme="0"/>
      </bottom>
      <diagonal/>
    </border>
    <border>
      <left style="thin">
        <color theme="2" tint="-9.9978637043366805E-2"/>
      </left>
      <right style="thin">
        <color theme="2" tint="-9.9978637043366805E-2"/>
      </right>
      <top style="thin">
        <color theme="2" tint="-9.9978637043366805E-2"/>
      </top>
      <bottom style="medium">
        <color theme="0"/>
      </bottom>
      <diagonal/>
    </border>
    <border>
      <left style="thin">
        <color theme="2" tint="-9.9978637043366805E-2"/>
      </left>
      <right style="medium">
        <color theme="0"/>
      </right>
      <top style="thin">
        <color theme="2" tint="-9.9978637043366805E-2"/>
      </top>
      <bottom style="medium">
        <color theme="0"/>
      </bottom>
      <diagonal/>
    </border>
    <border>
      <left style="thin">
        <color theme="0"/>
      </left>
      <right/>
      <top style="thin">
        <color theme="0"/>
      </top>
      <bottom style="thin">
        <color rgb="FFC70063"/>
      </bottom>
      <diagonal/>
    </border>
    <border>
      <left/>
      <right style="medium">
        <color theme="0"/>
      </right>
      <top style="thin">
        <color theme="0"/>
      </top>
      <bottom style="thin">
        <color rgb="FFC70063"/>
      </bottom>
      <diagonal/>
    </border>
    <border>
      <left style="thin">
        <color theme="2" tint="-9.9978637043366805E-2"/>
      </left>
      <right/>
      <top style="thin">
        <color rgb="FFC70063"/>
      </top>
      <bottom style="thin">
        <color theme="2" tint="-9.9978637043366805E-2"/>
      </bottom>
      <diagonal/>
    </border>
    <border>
      <left/>
      <right style="medium">
        <color theme="0"/>
      </right>
      <top style="thin">
        <color rgb="FFC70063"/>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medium">
        <color theme="0"/>
      </right>
      <top style="thin">
        <color theme="2" tint="-9.9978637043366805E-2"/>
      </top>
      <bottom style="thin">
        <color theme="2" tint="-9.9978637043366805E-2"/>
      </bottom>
      <diagonal/>
    </border>
    <border>
      <left style="thin">
        <color theme="2" tint="-9.9978637043366805E-2"/>
      </left>
      <right/>
      <top style="thin">
        <color theme="2" tint="-9.9978637043366805E-2"/>
      </top>
      <bottom style="medium">
        <color rgb="FFC70063"/>
      </bottom>
      <diagonal/>
    </border>
    <border>
      <left/>
      <right style="medium">
        <color theme="0"/>
      </right>
      <top style="thin">
        <color theme="2" tint="-9.9978637043366805E-2"/>
      </top>
      <bottom style="medium">
        <color rgb="FFC70063"/>
      </bottom>
      <diagonal/>
    </border>
    <border>
      <left/>
      <right style="thin">
        <color theme="0"/>
      </right>
      <top style="thin">
        <color theme="0"/>
      </top>
      <bottom style="thin">
        <color rgb="FFC70063"/>
      </bottom>
      <diagonal/>
    </border>
    <border>
      <left/>
      <right style="thin">
        <color theme="2" tint="-9.9978637043366805E-2"/>
      </right>
      <top style="thin">
        <color rgb="FFC70063"/>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style="thin">
        <color theme="2" tint="-9.9978637043366805E-2"/>
      </right>
      <top style="thin">
        <color theme="2" tint="-9.9978637043366805E-2"/>
      </top>
      <bottom style="medium">
        <color rgb="FFC70063"/>
      </bottom>
      <diagonal/>
    </border>
    <border>
      <left style="thin">
        <color theme="0"/>
      </left>
      <right style="medium">
        <color rgb="FFC70063"/>
      </right>
      <top style="thin">
        <color theme="0"/>
      </top>
      <bottom style="thin">
        <color theme="0"/>
      </bottom>
      <diagonal/>
    </border>
    <border>
      <left style="thin">
        <color theme="0"/>
      </left>
      <right style="medium">
        <color rgb="FFC70063"/>
      </right>
      <top style="thin">
        <color theme="0"/>
      </top>
      <bottom style="medium">
        <color theme="0"/>
      </bottom>
      <diagonal/>
    </border>
    <border>
      <left/>
      <right style="medium">
        <color theme="0"/>
      </right>
      <top style="medium">
        <color theme="0"/>
      </top>
      <bottom/>
      <diagonal/>
    </border>
    <border>
      <left style="medium">
        <color rgb="FFC70063"/>
      </left>
      <right/>
      <top style="thin">
        <color theme="2" tint="-9.9978637043366805E-2"/>
      </top>
      <bottom style="thin">
        <color theme="2" tint="-9.9978637043366805E-2"/>
      </bottom>
      <diagonal/>
    </border>
    <border>
      <left/>
      <right style="medium">
        <color rgb="FFC70063"/>
      </right>
      <top style="thin">
        <color theme="0"/>
      </top>
      <bottom style="thin">
        <color theme="0"/>
      </bottom>
      <diagonal/>
    </border>
    <border>
      <left style="medium">
        <color rgb="FFC70063"/>
      </left>
      <right/>
      <top/>
      <bottom style="thin">
        <color theme="2" tint="-9.9978637043366805E-2"/>
      </bottom>
      <diagonal/>
    </border>
    <border>
      <left/>
      <right/>
      <top/>
      <bottom style="thin">
        <color theme="2" tint="-9.9978637043366805E-2"/>
      </bottom>
      <diagonal/>
    </border>
    <border>
      <left/>
      <right style="medium">
        <color theme="0"/>
      </right>
      <top/>
      <bottom style="thin">
        <color theme="2" tint="-9.9978637043366805E-2"/>
      </bottom>
      <diagonal/>
    </border>
    <border>
      <left style="medium">
        <color theme="0"/>
      </left>
      <right/>
      <top style="medium">
        <color theme="0"/>
      </top>
      <bottom/>
      <diagonal/>
    </border>
    <border>
      <left/>
      <right/>
      <top style="medium">
        <color theme="0"/>
      </top>
      <bottom/>
      <diagonal/>
    </border>
    <border>
      <left style="medium">
        <color rgb="FFC70063"/>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114EFB"/>
      </left>
      <right style="thin">
        <color theme="0"/>
      </right>
      <top style="medium">
        <color rgb="FF114EFB"/>
      </top>
      <bottom style="medium">
        <color rgb="FF114EFB"/>
      </bottom>
      <diagonal/>
    </border>
    <border>
      <left style="medium">
        <color theme="0"/>
      </left>
      <right/>
      <top style="medium">
        <color rgb="FF114EFB"/>
      </top>
      <bottom style="medium">
        <color rgb="FF114EFB"/>
      </bottom>
      <diagonal/>
    </border>
    <border>
      <left style="medium">
        <color theme="0"/>
      </left>
      <right/>
      <top style="medium">
        <color rgb="FF114EFB"/>
      </top>
      <bottom style="medium">
        <color theme="0"/>
      </bottom>
      <diagonal/>
    </border>
    <border>
      <left/>
      <right/>
      <top style="medium">
        <color rgb="FF114EFB"/>
      </top>
      <bottom style="medium">
        <color theme="0"/>
      </bottom>
      <diagonal/>
    </border>
    <border>
      <left/>
      <right style="medium">
        <color theme="0"/>
      </right>
      <top style="medium">
        <color rgb="FF114EFB"/>
      </top>
      <bottom style="medium">
        <color theme="0"/>
      </bottom>
      <diagonal/>
    </border>
    <border>
      <left style="medium">
        <color theme="0"/>
      </left>
      <right/>
      <top/>
      <bottom style="medium">
        <color theme="0"/>
      </bottom>
      <diagonal/>
    </border>
    <border>
      <left style="thin">
        <color theme="2" tint="-9.9978637043366805E-2"/>
      </left>
      <right/>
      <top/>
      <bottom style="thin">
        <color theme="2" tint="-9.9978637043366805E-2"/>
      </bottom>
      <diagonal/>
    </border>
    <border>
      <left style="medium">
        <color rgb="FF114EFB"/>
      </left>
      <right style="medium">
        <color rgb="FF114EFB"/>
      </right>
      <top/>
      <bottom/>
      <diagonal/>
    </border>
    <border>
      <left style="thin">
        <color theme="0"/>
      </left>
      <right/>
      <top/>
      <bottom style="medium">
        <color rgb="FF114EFB"/>
      </bottom>
      <diagonal/>
    </border>
    <border>
      <left/>
      <right/>
      <top/>
      <bottom style="medium">
        <color rgb="FF114EFB"/>
      </bottom>
      <diagonal/>
    </border>
    <border>
      <left/>
      <right style="medium">
        <color theme="0"/>
      </right>
      <top/>
      <bottom style="medium">
        <color rgb="FF114EFB"/>
      </bottom>
      <diagonal/>
    </border>
    <border>
      <left style="thin">
        <color theme="0"/>
      </left>
      <right style="medium">
        <color rgb="FF114EFB"/>
      </right>
      <top style="medium">
        <color rgb="FF114EFB"/>
      </top>
      <bottom style="thin">
        <color theme="0"/>
      </bottom>
      <diagonal/>
    </border>
    <border>
      <left style="thin">
        <color theme="0"/>
      </left>
      <right style="thin">
        <color theme="0"/>
      </right>
      <top style="thin">
        <color theme="0"/>
      </top>
      <bottom style="medium">
        <color rgb="FF114EFB"/>
      </bottom>
      <diagonal/>
    </border>
    <border>
      <left style="thin">
        <color theme="0"/>
      </left>
      <right style="medium">
        <color rgb="FF114EFB"/>
      </right>
      <top style="thin">
        <color theme="0"/>
      </top>
      <bottom style="medium">
        <color rgb="FF114EFB"/>
      </bottom>
      <diagonal/>
    </border>
    <border>
      <left style="medium">
        <color rgb="FF114EFB"/>
      </left>
      <right style="medium">
        <color rgb="FF114EFB"/>
      </right>
      <top style="thin">
        <color theme="0"/>
      </top>
      <bottom/>
      <diagonal/>
    </border>
    <border>
      <left style="medium">
        <color theme="0"/>
      </left>
      <right/>
      <top style="thin">
        <color theme="0"/>
      </top>
      <bottom style="medium">
        <color theme="0"/>
      </bottom>
      <diagonal/>
    </border>
    <border>
      <left style="thin">
        <color theme="0"/>
      </left>
      <right style="thin">
        <color theme="0"/>
      </right>
      <top style="medium">
        <color rgb="FF114EFB"/>
      </top>
      <bottom style="medium">
        <color rgb="FF114EFB"/>
      </bottom>
      <diagonal/>
    </border>
    <border>
      <left style="medium">
        <color rgb="FF114EFB"/>
      </left>
      <right/>
      <top/>
      <bottom/>
      <diagonal/>
    </border>
    <border>
      <left style="thin">
        <color theme="0"/>
      </left>
      <right/>
      <top style="medium">
        <color rgb="FF114EFB"/>
      </top>
      <bottom style="thin">
        <color theme="0"/>
      </bottom>
      <diagonal/>
    </border>
    <border>
      <left style="thin">
        <color theme="0"/>
      </left>
      <right style="medium">
        <color rgb="FF114EFB"/>
      </right>
      <top style="thin">
        <color theme="0"/>
      </top>
      <bottom style="thin">
        <color theme="0"/>
      </bottom>
      <diagonal/>
    </border>
    <border>
      <left style="thin">
        <color theme="0"/>
      </left>
      <right style="medium">
        <color rgb="FF114EFB"/>
      </right>
      <top style="medium">
        <color rgb="FF114EFB"/>
      </top>
      <bottom style="medium">
        <color rgb="FF114EFB"/>
      </bottom>
      <diagonal/>
    </border>
    <border>
      <left/>
      <right style="medium">
        <color rgb="FF114EFB"/>
      </right>
      <top style="medium">
        <color rgb="FF114EFB"/>
      </top>
      <bottom style="medium">
        <color rgb="FF114EFB"/>
      </bottom>
      <diagonal/>
    </border>
  </borders>
  <cellStyleXfs count="2">
    <xf numFmtId="0" fontId="0" fillId="0" borderId="0"/>
    <xf numFmtId="0" fontId="16" fillId="0" borderId="0" applyNumberFormat="0" applyFill="0" applyBorder="0" applyAlignment="0" applyProtection="0"/>
  </cellStyleXfs>
  <cellXfs count="361">
    <xf numFmtId="0" fontId="0" fillId="0" borderId="0" xfId="0"/>
    <xf numFmtId="0" fontId="0" fillId="0" borderId="1" xfId="0" applyBorder="1"/>
    <xf numFmtId="0" fontId="0" fillId="2" borderId="0" xfId="0" applyFill="1"/>
    <xf numFmtId="0" fontId="5" fillId="6" borderId="0" xfId="0" applyFont="1" applyFill="1"/>
    <xf numFmtId="0" fontId="0" fillId="2" borderId="0" xfId="0" applyFill="1" applyAlignment="1">
      <alignment vertical="center"/>
    </xf>
    <xf numFmtId="0" fontId="0" fillId="0" borderId="2" xfId="0" applyBorder="1"/>
    <xf numFmtId="0" fontId="0" fillId="0" borderId="4" xfId="0" applyBorder="1"/>
    <xf numFmtId="0" fontId="0" fillId="0" borderId="5" xfId="0" applyBorder="1"/>
    <xf numFmtId="0" fontId="0" fillId="0" borderId="7" xfId="0" applyBorder="1"/>
    <xf numFmtId="0" fontId="0" fillId="0" borderId="8" xfId="0" applyBorder="1"/>
    <xf numFmtId="0" fontId="0" fillId="0" borderId="9" xfId="0" applyBorder="1"/>
    <xf numFmtId="0" fontId="0" fillId="0" borderId="6" xfId="0" applyBorder="1"/>
    <xf numFmtId="0" fontId="0" fillId="7" borderId="0" xfId="0" applyFill="1"/>
    <xf numFmtId="0" fontId="0" fillId="7" borderId="4" xfId="0" applyFill="1" applyBorder="1"/>
    <xf numFmtId="0" fontId="0" fillId="7" borderId="1" xfId="0" applyFill="1" applyBorder="1"/>
    <xf numFmtId="0" fontId="0" fillId="7" borderId="10" xfId="0" applyFill="1" applyBorder="1"/>
    <xf numFmtId="0" fontId="3" fillId="7" borderId="0" xfId="0" applyFont="1" applyFill="1"/>
    <xf numFmtId="0" fontId="11" fillId="2" borderId="0" xfId="0" applyFont="1" applyFill="1" applyAlignment="1">
      <alignment vertical="center"/>
    </xf>
    <xf numFmtId="0" fontId="4" fillId="0" borderId="3" xfId="0" applyFont="1" applyBorder="1" applyAlignment="1">
      <alignment horizontal="right"/>
    </xf>
    <xf numFmtId="0" fontId="0" fillId="2" borderId="6" xfId="0" applyFill="1" applyBorder="1" applyAlignment="1">
      <alignment horizontal="left" vertical="top"/>
    </xf>
    <xf numFmtId="0" fontId="2" fillId="3" borderId="0" xfId="0" applyFont="1" applyFill="1"/>
    <xf numFmtId="0" fontId="1" fillId="3" borderId="3" xfId="0" applyFont="1" applyFill="1" applyBorder="1"/>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0" fontId="9" fillId="2" borderId="21" xfId="0" applyFont="1" applyFill="1" applyBorder="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1" fillId="3" borderId="28" xfId="0" applyFont="1" applyFill="1" applyBorder="1"/>
    <xf numFmtId="0" fontId="1" fillId="3" borderId="29" xfId="0" applyFont="1" applyFill="1" applyBorder="1"/>
    <xf numFmtId="0" fontId="1" fillId="6" borderId="31" xfId="0" applyFont="1" applyFill="1" applyBorder="1" applyAlignment="1">
      <alignment horizontal="center" vertical="center"/>
    </xf>
    <xf numFmtId="0" fontId="4" fillId="2" borderId="28" xfId="0" applyFont="1" applyFill="1" applyBorder="1" applyAlignment="1">
      <alignment horizontal="left" vertical="center" wrapText="1" indent="1"/>
    </xf>
    <xf numFmtId="0" fontId="0" fillId="0" borderId="32" xfId="0" applyBorder="1"/>
    <xf numFmtId="0" fontId="0" fillId="0" borderId="33" xfId="0" applyBorder="1"/>
    <xf numFmtId="0" fontId="0" fillId="0" borderId="32" xfId="0" applyBorder="1" applyAlignment="1">
      <alignment vertical="top"/>
    </xf>
    <xf numFmtId="0" fontId="0" fillId="0" borderId="33" xfId="0" applyBorder="1" applyAlignment="1">
      <alignment horizontal="center" vertical="center"/>
    </xf>
    <xf numFmtId="0" fontId="1" fillId="6" borderId="29" xfId="0" applyFont="1" applyFill="1" applyBorder="1" applyAlignment="1">
      <alignment horizontal="center" vertical="center"/>
    </xf>
    <xf numFmtId="0" fontId="4" fillId="0" borderId="32" xfId="0" applyFont="1" applyBorder="1"/>
    <xf numFmtId="0" fontId="0" fillId="0" borderId="34" xfId="0" applyBorder="1"/>
    <xf numFmtId="0" fontId="1" fillId="3" borderId="0" xfId="0" applyFont="1" applyFill="1"/>
    <xf numFmtId="0" fontId="12" fillId="3" borderId="0" xfId="0" applyFont="1" applyFill="1"/>
    <xf numFmtId="0" fontId="4" fillId="7" borderId="0" xfId="0" applyFont="1" applyFill="1"/>
    <xf numFmtId="0" fontId="17" fillId="5" borderId="0" xfId="0" applyFont="1" applyFill="1" applyAlignment="1">
      <alignment horizontal="left"/>
    </xf>
    <xf numFmtId="0" fontId="4" fillId="0" borderId="28" xfId="0" applyFont="1" applyBorder="1" applyAlignment="1">
      <alignment horizontal="left" vertical="center" wrapText="1" indent="1"/>
    </xf>
    <xf numFmtId="0" fontId="4" fillId="0" borderId="28" xfId="0" applyFont="1" applyBorder="1" applyAlignment="1">
      <alignment wrapText="1"/>
    </xf>
    <xf numFmtId="0" fontId="18" fillId="0" borderId="5" xfId="0" applyFont="1" applyBorder="1"/>
    <xf numFmtId="0" fontId="18" fillId="0" borderId="31" xfId="0" applyFont="1" applyBorder="1"/>
    <xf numFmtId="0" fontId="4" fillId="0" borderId="28" xfId="0" applyFont="1" applyBorder="1"/>
    <xf numFmtId="0" fontId="18" fillId="0" borderId="1" xfId="0" applyFont="1" applyBorder="1"/>
    <xf numFmtId="0" fontId="18" fillId="0" borderId="34" xfId="0" applyFont="1" applyBorder="1"/>
    <xf numFmtId="0" fontId="4" fillId="0" borderId="28" xfId="0" applyFont="1" applyBorder="1" applyAlignment="1">
      <alignment horizontal="left" vertical="top"/>
    </xf>
    <xf numFmtId="0" fontId="4" fillId="0" borderId="3" xfId="0" applyFont="1" applyBorder="1" applyAlignment="1">
      <alignment horizontal="left" vertical="top"/>
    </xf>
    <xf numFmtId="0" fontId="7" fillId="0" borderId="28" xfId="0" applyFont="1" applyBorder="1" applyAlignment="1">
      <alignment horizontal="left" vertical="top"/>
    </xf>
    <xf numFmtId="0" fontId="0" fillId="7" borderId="0" xfId="0" applyFill="1" applyAlignment="1">
      <alignment vertical="center"/>
    </xf>
    <xf numFmtId="0" fontId="0" fillId="0" borderId="0" xfId="0" applyAlignment="1">
      <alignment vertical="center"/>
    </xf>
    <xf numFmtId="0" fontId="0" fillId="0" borderId="4" xfId="0" applyBorder="1" applyAlignment="1">
      <alignment vertical="center"/>
    </xf>
    <xf numFmtId="0" fontId="0" fillId="0" borderId="1" xfId="0" applyBorder="1" applyAlignment="1">
      <alignment vertical="center"/>
    </xf>
    <xf numFmtId="0" fontId="0" fillId="7" borderId="0" xfId="0" applyFill="1" applyAlignment="1">
      <alignment vertical="top" wrapText="1"/>
    </xf>
    <xf numFmtId="0" fontId="4" fillId="0" borderId="3" xfId="0" applyFont="1"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1" xfId="0" applyBorder="1" applyAlignment="1">
      <alignment vertical="top" wrapText="1"/>
    </xf>
    <xf numFmtId="0" fontId="14" fillId="0" borderId="51" xfId="0" applyFont="1" applyBorder="1" applyAlignment="1">
      <alignment horizontal="center"/>
    </xf>
    <xf numFmtId="0" fontId="14" fillId="0" borderId="39" xfId="0" applyFont="1" applyBorder="1" applyAlignment="1">
      <alignment horizontal="center"/>
    </xf>
    <xf numFmtId="0" fontId="0" fillId="7" borderId="0" xfId="0" applyFill="1" applyAlignment="1">
      <alignment horizontal="center" vertical="center"/>
    </xf>
    <xf numFmtId="0" fontId="6" fillId="5" borderId="63" xfId="0" applyFont="1" applyFill="1" applyBorder="1" applyAlignment="1">
      <alignment horizontal="left" vertical="center"/>
    </xf>
    <xf numFmtId="0" fontId="4" fillId="2" borderId="62" xfId="0" applyFont="1" applyFill="1" applyBorder="1" applyAlignment="1">
      <alignment vertical="center" wrapText="1"/>
    </xf>
    <xf numFmtId="0" fontId="4" fillId="2" borderId="61" xfId="0" applyFont="1" applyFill="1" applyBorder="1" applyAlignment="1">
      <alignment vertical="center" wrapText="1"/>
    </xf>
    <xf numFmtId="0" fontId="4" fillId="2" borderId="64" xfId="0" applyFont="1" applyFill="1" applyBorder="1" applyAlignment="1">
      <alignment vertical="center" wrapText="1"/>
    </xf>
    <xf numFmtId="0" fontId="6" fillId="5" borderId="65" xfId="0" applyFont="1" applyFill="1" applyBorder="1" applyAlignment="1">
      <alignment horizontal="left" vertical="center"/>
    </xf>
    <xf numFmtId="0" fontId="4" fillId="5" borderId="51" xfId="0" applyFont="1" applyFill="1" applyBorder="1" applyAlignment="1">
      <alignment vertical="center"/>
    </xf>
    <xf numFmtId="0" fontId="4" fillId="5" borderId="28" xfId="0" applyFont="1" applyFill="1" applyBorder="1" applyAlignment="1">
      <alignment vertical="center"/>
    </xf>
    <xf numFmtId="0" fontId="4" fillId="5" borderId="30" xfId="0" applyFont="1" applyFill="1" applyBorder="1" applyAlignment="1">
      <alignment vertical="center"/>
    </xf>
    <xf numFmtId="0" fontId="12" fillId="8" borderId="25" xfId="0" applyFont="1" applyFill="1" applyBorder="1"/>
    <xf numFmtId="0" fontId="12" fillId="8" borderId="26" xfId="0" applyFont="1" applyFill="1" applyBorder="1"/>
    <xf numFmtId="0" fontId="12" fillId="8" borderId="27" xfId="0" applyFont="1" applyFill="1" applyBorder="1"/>
    <xf numFmtId="0" fontId="4" fillId="2" borderId="62" xfId="0" applyFont="1" applyFill="1" applyBorder="1" applyAlignment="1">
      <alignment horizontal="center" vertical="center"/>
    </xf>
    <xf numFmtId="0" fontId="4" fillId="2" borderId="73" xfId="0" applyFont="1" applyFill="1" applyBorder="1" applyAlignment="1">
      <alignment vertical="center" wrapText="1"/>
    </xf>
    <xf numFmtId="0" fontId="4" fillId="2" borderId="61" xfId="0" applyFont="1" applyFill="1" applyBorder="1" applyAlignment="1">
      <alignment horizontal="center" vertical="center"/>
    </xf>
    <xf numFmtId="0" fontId="4" fillId="2" borderId="73" xfId="0" applyFont="1" applyFill="1" applyBorder="1" applyAlignment="1">
      <alignment horizontal="center" vertical="center"/>
    </xf>
    <xf numFmtId="0" fontId="0" fillId="7" borderId="0" xfId="0" applyFill="1" applyAlignment="1">
      <alignment horizontal="left" vertical="center"/>
    </xf>
    <xf numFmtId="0" fontId="4" fillId="5" borderId="72" xfId="0" applyFont="1" applyFill="1" applyBorder="1" applyAlignment="1">
      <alignment vertical="center"/>
    </xf>
    <xf numFmtId="0" fontId="4" fillId="5" borderId="32" xfId="0" applyFont="1" applyFill="1" applyBorder="1" applyAlignment="1">
      <alignment vertical="center"/>
    </xf>
    <xf numFmtId="0" fontId="4" fillId="5" borderId="35" xfId="0" applyFont="1" applyFill="1" applyBorder="1" applyAlignment="1">
      <alignment vertical="center"/>
    </xf>
    <xf numFmtId="0" fontId="4" fillId="2" borderId="79" xfId="0" applyFont="1" applyFill="1" applyBorder="1" applyAlignment="1">
      <alignment horizontal="left" vertical="center"/>
    </xf>
    <xf numFmtId="0" fontId="4" fillId="5" borderId="87" xfId="0" applyFont="1" applyFill="1" applyBorder="1" applyAlignment="1">
      <alignment horizontal="left" vertical="center"/>
    </xf>
    <xf numFmtId="0" fontId="4" fillId="0" borderId="10" xfId="0" applyFont="1" applyBorder="1"/>
    <xf numFmtId="0" fontId="4" fillId="0" borderId="30" xfId="0" applyFont="1" applyBorder="1"/>
    <xf numFmtId="0" fontId="14" fillId="0" borderId="37" xfId="0" applyFont="1" applyBorder="1" applyAlignment="1">
      <alignment horizontal="center"/>
    </xf>
    <xf numFmtId="0" fontId="0" fillId="0" borderId="4" xfId="0" applyBorder="1" applyAlignment="1">
      <alignment horizontal="left" vertical="center"/>
    </xf>
    <xf numFmtId="0" fontId="0" fillId="0" borderId="1" xfId="0" applyBorder="1" applyAlignment="1">
      <alignment horizontal="left" vertical="center"/>
    </xf>
    <xf numFmtId="0" fontId="6" fillId="5" borderId="65" xfId="0" applyFont="1" applyFill="1" applyBorder="1" applyAlignment="1">
      <alignment horizontal="left" vertical="center" wrapText="1"/>
    </xf>
    <xf numFmtId="0" fontId="6" fillId="5" borderId="63" xfId="0" applyFont="1" applyFill="1" applyBorder="1" applyAlignment="1">
      <alignment horizontal="left" vertical="center" wrapText="1"/>
    </xf>
    <xf numFmtId="0" fontId="6" fillId="5" borderId="75" xfId="0" applyFont="1" applyFill="1" applyBorder="1" applyAlignment="1">
      <alignment horizontal="left" vertical="center" wrapText="1"/>
    </xf>
    <xf numFmtId="0" fontId="6" fillId="5" borderId="66" xfId="0" applyFont="1" applyFill="1" applyBorder="1" applyAlignment="1">
      <alignment horizontal="left" vertical="center" wrapText="1"/>
    </xf>
    <xf numFmtId="0" fontId="4" fillId="2" borderId="106" xfId="0" applyFont="1" applyFill="1" applyBorder="1" applyAlignment="1">
      <alignment horizontal="center" vertical="center"/>
    </xf>
    <xf numFmtId="0" fontId="0" fillId="2" borderId="9" xfId="0" applyFill="1" applyBorder="1" applyAlignment="1">
      <alignment horizontal="left" vertical="top"/>
    </xf>
    <xf numFmtId="10" fontId="4" fillId="9" borderId="28" xfId="0" applyNumberFormat="1" applyFont="1" applyFill="1" applyBorder="1" applyAlignment="1">
      <alignment horizontal="left" vertical="center" wrapText="1" indent="1"/>
    </xf>
    <xf numFmtId="2" fontId="4" fillId="9" borderId="1" xfId="0" applyNumberFormat="1" applyFont="1" applyFill="1" applyBorder="1" applyAlignment="1">
      <alignment horizontal="center" vertical="top"/>
    </xf>
    <xf numFmtId="164" fontId="4" fillId="9" borderId="34" xfId="0" applyNumberFormat="1" applyFont="1" applyFill="1" applyBorder="1" applyAlignment="1">
      <alignment horizontal="center" vertical="top" wrapText="1"/>
    </xf>
    <xf numFmtId="0" fontId="4" fillId="9" borderId="34" xfId="0" applyFont="1" applyFill="1" applyBorder="1" applyAlignment="1">
      <alignment horizontal="center" vertical="top" wrapText="1"/>
    </xf>
    <xf numFmtId="10" fontId="4" fillId="9" borderId="1" xfId="0" applyNumberFormat="1" applyFont="1" applyFill="1" applyBorder="1" applyAlignment="1">
      <alignment horizontal="left" vertical="center" wrapText="1" indent="1"/>
    </xf>
    <xf numFmtId="0" fontId="4" fillId="9" borderId="1" xfId="0" applyFont="1" applyFill="1" applyBorder="1" applyAlignment="1">
      <alignment horizontal="center" vertical="center"/>
    </xf>
    <xf numFmtId="164" fontId="4" fillId="9" borderId="34" xfId="0" applyNumberFormat="1" applyFont="1" applyFill="1" applyBorder="1" applyAlignment="1">
      <alignment horizontal="center" vertical="top"/>
    </xf>
    <xf numFmtId="0" fontId="4" fillId="5" borderId="32" xfId="0" applyFont="1" applyFill="1" applyBorder="1" applyAlignment="1">
      <alignment horizontal="left" vertical="center" wrapText="1"/>
    </xf>
    <xf numFmtId="0" fontId="4" fillId="5" borderId="5" xfId="0" applyFont="1" applyFill="1" applyBorder="1" applyAlignment="1">
      <alignment horizontal="left" vertical="center"/>
    </xf>
    <xf numFmtId="0" fontId="4" fillId="5" borderId="31" xfId="0" applyFont="1" applyFill="1" applyBorder="1" applyAlignment="1">
      <alignment horizontal="left" vertical="center"/>
    </xf>
    <xf numFmtId="164" fontId="4" fillId="9" borderId="1" xfId="0" applyNumberFormat="1" applyFont="1" applyFill="1" applyBorder="1" applyAlignment="1">
      <alignment horizontal="center" vertical="top"/>
    </xf>
    <xf numFmtId="0" fontId="4" fillId="0" borderId="5" xfId="0" applyFont="1" applyBorder="1"/>
    <xf numFmtId="0" fontId="0" fillId="7" borderId="0" xfId="0" applyFill="1" applyProtection="1">
      <protection locked="0"/>
    </xf>
    <xf numFmtId="0" fontId="7" fillId="4" borderId="13" xfId="0" applyFont="1" applyFill="1" applyBorder="1" applyProtection="1">
      <protection locked="0"/>
    </xf>
    <xf numFmtId="0" fontId="7" fillId="4" borderId="14" xfId="0" applyFont="1" applyFill="1" applyBorder="1" applyProtection="1">
      <protection locked="0"/>
    </xf>
    <xf numFmtId="0" fontId="7" fillId="4" borderId="15" xfId="0" applyFont="1" applyFill="1" applyBorder="1" applyProtection="1">
      <protection locked="0"/>
    </xf>
    <xf numFmtId="164" fontId="4" fillId="4" borderId="13" xfId="0" applyNumberFormat="1" applyFont="1" applyFill="1" applyBorder="1" applyAlignment="1" applyProtection="1">
      <alignment horizontal="center" vertical="top" wrapText="1"/>
      <protection locked="0"/>
    </xf>
    <xf numFmtId="164" fontId="4" fillId="4" borderId="14" xfId="0" applyNumberFormat="1" applyFont="1" applyFill="1" applyBorder="1" applyAlignment="1" applyProtection="1">
      <alignment horizontal="center" vertical="top"/>
      <protection locked="0"/>
    </xf>
    <xf numFmtId="164" fontId="4" fillId="4" borderId="60" xfId="0" applyNumberFormat="1" applyFont="1" applyFill="1" applyBorder="1" applyAlignment="1" applyProtection="1">
      <alignment horizontal="center" vertical="top"/>
      <protection locked="0"/>
    </xf>
    <xf numFmtId="0" fontId="4" fillId="4" borderId="41" xfId="0" applyFont="1" applyFill="1" applyBorder="1" applyProtection="1">
      <protection locked="0"/>
    </xf>
    <xf numFmtId="0" fontId="4" fillId="4" borderId="57" xfId="0" applyFont="1" applyFill="1" applyBorder="1" applyProtection="1">
      <protection locked="0"/>
    </xf>
    <xf numFmtId="0" fontId="4" fillId="4" borderId="43" xfId="0" applyFont="1" applyFill="1" applyBorder="1" applyProtection="1">
      <protection locked="0"/>
    </xf>
    <xf numFmtId="0" fontId="4" fillId="4" borderId="34" xfId="0" applyFont="1" applyFill="1" applyBorder="1" applyProtection="1">
      <protection locked="0"/>
    </xf>
    <xf numFmtId="0" fontId="4" fillId="4" borderId="44" xfId="0" applyFont="1" applyFill="1" applyBorder="1" applyProtection="1">
      <protection locked="0"/>
    </xf>
    <xf numFmtId="0" fontId="4" fillId="4" borderId="58" xfId="0" applyFont="1" applyFill="1" applyBorder="1" applyProtection="1">
      <protection locked="0"/>
    </xf>
    <xf numFmtId="0" fontId="4" fillId="4" borderId="40" xfId="0" applyFont="1" applyFill="1" applyBorder="1" applyAlignment="1" applyProtection="1">
      <alignment horizontal="left" vertical="top"/>
      <protection locked="0"/>
    </xf>
    <xf numFmtId="0" fontId="4" fillId="4" borderId="100" xfId="0" applyFont="1" applyFill="1" applyBorder="1" applyProtection="1">
      <protection locked="0"/>
    </xf>
    <xf numFmtId="164" fontId="4" fillId="9" borderId="33" xfId="0" applyNumberFormat="1" applyFont="1" applyFill="1" applyBorder="1" applyAlignment="1">
      <alignment horizontal="center" vertical="top"/>
    </xf>
    <xf numFmtId="164" fontId="4" fillId="4" borderId="111" xfId="0" applyNumberFormat="1" applyFont="1" applyFill="1" applyBorder="1" applyAlignment="1" applyProtection="1">
      <alignment horizontal="center" vertical="top"/>
      <protection locked="0"/>
    </xf>
    <xf numFmtId="164" fontId="4" fillId="4" borderId="113" xfId="0" applyNumberFormat="1" applyFont="1" applyFill="1" applyBorder="1" applyAlignment="1" applyProtection="1">
      <alignment horizontal="center" vertical="top"/>
      <protection locked="0"/>
    </xf>
    <xf numFmtId="0" fontId="7" fillId="4" borderId="114" xfId="0" applyFont="1" applyFill="1" applyBorder="1" applyProtection="1">
      <protection locked="0"/>
    </xf>
    <xf numFmtId="0" fontId="18" fillId="10" borderId="62" xfId="0" applyFont="1" applyFill="1" applyBorder="1" applyAlignment="1" applyProtection="1">
      <alignment vertical="center"/>
      <protection locked="0"/>
    </xf>
    <xf numFmtId="0" fontId="4" fillId="10" borderId="62" xfId="0" applyFont="1" applyFill="1" applyBorder="1" applyAlignment="1" applyProtection="1">
      <alignment vertical="center"/>
      <protection locked="0"/>
    </xf>
    <xf numFmtId="0" fontId="4" fillId="10" borderId="61" xfId="0" applyFont="1" applyFill="1" applyBorder="1" applyAlignment="1" applyProtection="1">
      <alignment vertical="center"/>
      <protection locked="0"/>
    </xf>
    <xf numFmtId="0" fontId="4" fillId="10" borderId="73" xfId="0" applyFont="1" applyFill="1" applyBorder="1" applyAlignment="1" applyProtection="1">
      <alignment vertical="center"/>
      <protection locked="0"/>
    </xf>
    <xf numFmtId="0" fontId="1" fillId="6" borderId="36" xfId="0" applyFont="1" applyFill="1" applyBorder="1" applyAlignment="1">
      <alignment horizontal="center" vertical="center"/>
    </xf>
    <xf numFmtId="0" fontId="4" fillId="4" borderId="13" xfId="0" applyFont="1" applyFill="1" applyBorder="1" applyProtection="1">
      <protection locked="0"/>
    </xf>
    <xf numFmtId="0" fontId="4" fillId="4" borderId="40" xfId="0" applyFont="1" applyFill="1" applyBorder="1" applyProtection="1">
      <protection locked="0"/>
    </xf>
    <xf numFmtId="0" fontId="4" fillId="4" borderId="14" xfId="0" applyFont="1" applyFill="1" applyBorder="1" applyProtection="1">
      <protection locked="0"/>
    </xf>
    <xf numFmtId="0" fontId="4" fillId="4" borderId="15" xfId="0" applyFont="1" applyFill="1" applyBorder="1" applyAlignment="1" applyProtection="1">
      <alignment horizontal="left" vertical="top" wrapText="1"/>
      <protection locked="0"/>
    </xf>
    <xf numFmtId="0" fontId="4" fillId="4" borderId="13" xfId="0" applyFont="1" applyFill="1" applyBorder="1" applyAlignment="1" applyProtection="1">
      <alignment vertical="top"/>
      <protection locked="0"/>
    </xf>
    <xf numFmtId="0" fontId="4" fillId="4" borderId="40" xfId="0" applyFont="1" applyFill="1" applyBorder="1" applyAlignment="1" applyProtection="1">
      <alignment vertical="top"/>
      <protection locked="0"/>
    </xf>
    <xf numFmtId="0" fontId="4" fillId="4" borderId="15" xfId="0" applyFont="1" applyFill="1" applyBorder="1" applyAlignment="1" applyProtection="1">
      <alignment horizontal="left" vertical="top"/>
      <protection locked="0"/>
    </xf>
    <xf numFmtId="0" fontId="4" fillId="4" borderId="13" xfId="0" applyFont="1" applyFill="1" applyBorder="1" applyAlignment="1" applyProtection="1">
      <alignment horizontal="left" vertical="top"/>
      <protection locked="0"/>
    </xf>
    <xf numFmtId="0" fontId="4" fillId="4" borderId="13" xfId="0" applyFont="1" applyFill="1" applyBorder="1" applyAlignment="1" applyProtection="1">
      <alignment vertical="top" wrapText="1"/>
      <protection locked="0"/>
    </xf>
    <xf numFmtId="0" fontId="4" fillId="4" borderId="14" xfId="0" applyFont="1" applyFill="1" applyBorder="1" applyAlignment="1" applyProtection="1">
      <alignment wrapText="1"/>
      <protection locked="0"/>
    </xf>
    <xf numFmtId="0" fontId="4" fillId="4" borderId="15" xfId="0" applyFont="1" applyFill="1" applyBorder="1" applyAlignment="1" applyProtection="1">
      <alignment wrapText="1"/>
      <protection locked="0"/>
    </xf>
    <xf numFmtId="0" fontId="4" fillId="4" borderId="107" xfId="0" applyFont="1" applyFill="1" applyBorder="1" applyAlignment="1" applyProtection="1">
      <alignment horizontal="left" vertical="top" wrapText="1"/>
      <protection locked="0"/>
    </xf>
    <xf numFmtId="0" fontId="0" fillId="7" borderId="0" xfId="0" applyFill="1" applyAlignment="1">
      <alignment wrapText="1"/>
    </xf>
    <xf numFmtId="166" fontId="4" fillId="10" borderId="97" xfId="0" applyNumberFormat="1" applyFont="1" applyFill="1" applyBorder="1" applyAlignment="1" applyProtection="1">
      <alignment horizontal="left" vertical="center" wrapText="1"/>
      <protection locked="0"/>
    </xf>
    <xf numFmtId="9" fontId="4" fillId="10" borderId="97" xfId="0" applyNumberFormat="1" applyFont="1" applyFill="1" applyBorder="1" applyAlignment="1" applyProtection="1">
      <alignment horizontal="left" vertical="center" wrapText="1"/>
      <protection locked="0"/>
    </xf>
    <xf numFmtId="165" fontId="4" fillId="10" borderId="97" xfId="0" applyNumberFormat="1" applyFont="1" applyFill="1" applyBorder="1" applyAlignment="1" applyProtection="1">
      <alignment horizontal="left" vertical="center" wrapText="1"/>
      <protection locked="0"/>
    </xf>
    <xf numFmtId="3" fontId="4" fillId="4" borderId="42" xfId="0" applyNumberFormat="1" applyFont="1" applyFill="1" applyBorder="1" applyAlignment="1" applyProtection="1">
      <alignment horizontal="center"/>
      <protection locked="0"/>
    </xf>
    <xf numFmtId="3" fontId="4" fillId="4" borderId="1" xfId="0" applyNumberFormat="1" applyFont="1" applyFill="1" applyBorder="1" applyAlignment="1" applyProtection="1">
      <alignment horizontal="center"/>
      <protection locked="0"/>
    </xf>
    <xf numFmtId="3" fontId="4" fillId="9" borderId="1" xfId="0" applyNumberFormat="1" applyFont="1" applyFill="1" applyBorder="1" applyAlignment="1">
      <alignment horizontal="center"/>
    </xf>
    <xf numFmtId="3" fontId="4" fillId="4" borderId="42" xfId="0" applyNumberFormat="1" applyFont="1" applyFill="1" applyBorder="1" applyAlignment="1" applyProtection="1">
      <alignment horizontal="center" vertical="top"/>
      <protection locked="0"/>
    </xf>
    <xf numFmtId="3" fontId="4" fillId="4" borderId="112" xfId="0" applyNumberFormat="1" applyFont="1" applyFill="1" applyBorder="1" applyAlignment="1" applyProtection="1">
      <alignment horizontal="center" vertical="top"/>
      <protection locked="0"/>
    </xf>
    <xf numFmtId="3" fontId="4" fillId="9" borderId="6" xfId="0" applyNumberFormat="1" applyFont="1" applyFill="1" applyBorder="1" applyAlignment="1">
      <alignment horizontal="center" vertical="top"/>
    </xf>
    <xf numFmtId="3" fontId="4" fillId="9" borderId="1" xfId="0" applyNumberFormat="1" applyFont="1" applyFill="1" applyBorder="1" applyAlignment="1">
      <alignment horizontal="center" vertical="top"/>
    </xf>
    <xf numFmtId="0" fontId="26" fillId="7" borderId="0" xfId="0" applyFont="1" applyFill="1"/>
    <xf numFmtId="0" fontId="26" fillId="7" borderId="0" xfId="0" applyFont="1" applyFill="1" applyAlignment="1">
      <alignment vertical="center"/>
    </xf>
    <xf numFmtId="0" fontId="26" fillId="7" borderId="0" xfId="0" applyFont="1" applyFill="1" applyAlignment="1">
      <alignment vertical="top" wrapText="1"/>
    </xf>
    <xf numFmtId="3" fontId="4" fillId="4" borderId="55" xfId="0" applyNumberFormat="1" applyFont="1" applyFill="1" applyBorder="1" applyProtection="1">
      <protection locked="0"/>
    </xf>
    <xf numFmtId="3" fontId="4" fillId="4" borderId="4" xfId="0" applyNumberFormat="1" applyFont="1" applyFill="1" applyBorder="1" applyProtection="1">
      <protection locked="0"/>
    </xf>
    <xf numFmtId="3" fontId="4" fillId="4" borderId="56" xfId="0" applyNumberFormat="1" applyFont="1" applyFill="1" applyBorder="1" applyProtection="1">
      <protection locked="0"/>
    </xf>
    <xf numFmtId="3" fontId="4" fillId="9" borderId="1" xfId="0" applyNumberFormat="1" applyFont="1" applyFill="1" applyBorder="1" applyAlignment="1">
      <alignment vertical="top"/>
    </xf>
    <xf numFmtId="3" fontId="4" fillId="9" borderId="34" xfId="0" applyNumberFormat="1" applyFont="1" applyFill="1" applyBorder="1" applyAlignment="1">
      <alignment vertical="top"/>
    </xf>
    <xf numFmtId="0" fontId="4" fillId="10" borderId="67" xfId="0" applyFont="1" applyFill="1" applyBorder="1" applyAlignment="1" applyProtection="1">
      <alignment vertical="center" wrapText="1"/>
      <protection locked="0"/>
    </xf>
    <xf numFmtId="0" fontId="4" fillId="10" borderId="68" xfId="0" applyFont="1" applyFill="1" applyBorder="1" applyAlignment="1" applyProtection="1">
      <alignment vertical="center" wrapText="1"/>
      <protection locked="0"/>
    </xf>
    <xf numFmtId="0" fontId="4" fillId="10" borderId="74" xfId="0" applyFont="1" applyFill="1" applyBorder="1" applyAlignment="1" applyProtection="1">
      <alignment vertical="center" wrapText="1"/>
      <protection locked="0"/>
    </xf>
    <xf numFmtId="0" fontId="4" fillId="5" borderId="115" xfId="0" applyFont="1" applyFill="1" applyBorder="1" applyAlignment="1">
      <alignment horizontal="left" vertical="center" wrapText="1"/>
    </xf>
    <xf numFmtId="0" fontId="4" fillId="5" borderId="59" xfId="0" applyFont="1" applyFill="1" applyBorder="1" applyAlignment="1">
      <alignment horizontal="left" vertical="center" wrapText="1"/>
    </xf>
    <xf numFmtId="0" fontId="7" fillId="4" borderId="12" xfId="0" applyFont="1" applyFill="1" applyBorder="1" applyAlignment="1" applyProtection="1">
      <alignment horizontal="left" vertical="top"/>
      <protection locked="0"/>
    </xf>
    <xf numFmtId="0" fontId="7" fillId="4" borderId="16" xfId="0" applyFont="1" applyFill="1" applyBorder="1" applyAlignment="1" applyProtection="1">
      <alignment horizontal="left" vertical="top"/>
      <protection locked="0"/>
    </xf>
    <xf numFmtId="0" fontId="4" fillId="4" borderId="16" xfId="0" applyFont="1" applyFill="1" applyBorder="1" applyAlignment="1" applyProtection="1">
      <alignment horizontal="left" vertical="top"/>
      <protection locked="0"/>
    </xf>
    <xf numFmtId="0" fontId="0" fillId="0" borderId="3" xfId="0" applyBorder="1"/>
    <xf numFmtId="0" fontId="4" fillId="0" borderId="10" xfId="0" applyFont="1" applyBorder="1" applyAlignment="1">
      <alignment horizontal="left" vertical="top"/>
    </xf>
    <xf numFmtId="0" fontId="0" fillId="0" borderId="116" xfId="0" applyBorder="1"/>
    <xf numFmtId="0" fontId="26" fillId="7" borderId="117" xfId="0" applyFont="1" applyFill="1" applyBorder="1"/>
    <xf numFmtId="0" fontId="7" fillId="4" borderId="13" xfId="0" applyFont="1" applyFill="1" applyBorder="1" applyAlignment="1" applyProtection="1">
      <alignment horizontal="left" vertical="top"/>
      <protection locked="0"/>
    </xf>
    <xf numFmtId="0" fontId="7" fillId="4" borderId="15" xfId="0" applyFont="1" applyFill="1" applyBorder="1" applyAlignment="1" applyProtection="1">
      <alignment horizontal="left" vertical="top"/>
      <protection locked="0"/>
    </xf>
    <xf numFmtId="0" fontId="26" fillId="7" borderId="117" xfId="0" applyFont="1" applyFill="1" applyBorder="1" applyAlignment="1">
      <alignment vertical="center"/>
    </xf>
    <xf numFmtId="0" fontId="4" fillId="4" borderId="16" xfId="0" applyFont="1" applyFill="1" applyBorder="1" applyAlignment="1" applyProtection="1">
      <alignment vertical="top"/>
      <protection locked="0"/>
    </xf>
    <xf numFmtId="0" fontId="4" fillId="4" borderId="11" xfId="0" applyFont="1" applyFill="1" applyBorder="1" applyAlignment="1" applyProtection="1">
      <alignment vertical="top"/>
      <protection locked="0"/>
    </xf>
    <xf numFmtId="164" fontId="4" fillId="4" borderId="118" xfId="0" applyNumberFormat="1" applyFont="1" applyFill="1" applyBorder="1" applyAlignment="1" applyProtection="1">
      <alignment horizontal="center"/>
      <protection locked="0"/>
    </xf>
    <xf numFmtId="164" fontId="4" fillId="4" borderId="2" xfId="0" applyNumberFormat="1" applyFont="1" applyFill="1" applyBorder="1" applyAlignment="1" applyProtection="1">
      <alignment horizontal="center"/>
      <protection locked="0"/>
    </xf>
    <xf numFmtId="164" fontId="4" fillId="9" borderId="119" xfId="0" applyNumberFormat="1" applyFont="1" applyFill="1" applyBorder="1" applyAlignment="1">
      <alignment horizontal="center"/>
    </xf>
    <xf numFmtId="3" fontId="4" fillId="4" borderId="111" xfId="0" applyNumberFormat="1" applyFont="1" applyFill="1" applyBorder="1" applyProtection="1">
      <protection locked="0"/>
    </xf>
    <xf numFmtId="3" fontId="4" fillId="4" borderId="119" xfId="0" applyNumberFormat="1" applyFont="1" applyFill="1" applyBorder="1" applyProtection="1">
      <protection locked="0"/>
    </xf>
    <xf numFmtId="3" fontId="4" fillId="4" borderId="113" xfId="0" applyNumberFormat="1" applyFont="1" applyFill="1" applyBorder="1" applyProtection="1">
      <protection locked="0"/>
    </xf>
    <xf numFmtId="0" fontId="4" fillId="4" borderId="120" xfId="0" applyFont="1" applyFill="1" applyBorder="1" applyProtection="1">
      <protection locked="0"/>
    </xf>
    <xf numFmtId="0" fontId="31" fillId="7" borderId="0" xfId="0" applyFont="1" applyFill="1"/>
    <xf numFmtId="9" fontId="32" fillId="7" borderId="0" xfId="0" applyNumberFormat="1" applyFont="1" applyFill="1"/>
    <xf numFmtId="0" fontId="31" fillId="7" borderId="0" xfId="0" applyFont="1" applyFill="1" applyAlignment="1">
      <alignment vertical="center"/>
    </xf>
    <xf numFmtId="0" fontId="26" fillId="7" borderId="0" xfId="0" applyFont="1" applyFill="1" applyProtection="1">
      <protection locked="0"/>
    </xf>
    <xf numFmtId="0" fontId="0" fillId="0" borderId="9" xfId="0" applyBorder="1" applyProtection="1">
      <protection locked="0"/>
    </xf>
    <xf numFmtId="0" fontId="0" fillId="0" borderId="6" xfId="0" applyBorder="1" applyProtection="1">
      <protection locked="0"/>
    </xf>
    <xf numFmtId="0" fontId="14" fillId="2" borderId="28" xfId="0" applyFont="1" applyFill="1" applyBorder="1" applyAlignment="1" applyProtection="1">
      <alignment horizontal="left" vertical="center"/>
      <protection locked="0"/>
    </xf>
    <xf numFmtId="0" fontId="25" fillId="8" borderId="29" xfId="1" applyFont="1" applyFill="1" applyBorder="1" applyAlignment="1" applyProtection="1">
      <alignment horizontal="center" vertical="center" wrapText="1"/>
      <protection locked="0"/>
    </xf>
    <xf numFmtId="0" fontId="0" fillId="0" borderId="4" xfId="0" applyBorder="1" applyProtection="1">
      <protection locked="0"/>
    </xf>
    <xf numFmtId="0" fontId="0" fillId="0" borderId="1" xfId="0" applyBorder="1" applyProtection="1">
      <protection locked="0"/>
    </xf>
    <xf numFmtId="0" fontId="28" fillId="7" borderId="0" xfId="0" applyFont="1" applyFill="1" applyProtection="1">
      <protection locked="0"/>
    </xf>
    <xf numFmtId="0" fontId="0" fillId="5" borderId="32" xfId="0" applyFill="1" applyBorder="1" applyProtection="1">
      <protection locked="0"/>
    </xf>
    <xf numFmtId="0" fontId="0" fillId="5" borderId="31" xfId="0" applyFill="1" applyBorder="1" applyProtection="1">
      <protection locked="0"/>
    </xf>
    <xf numFmtId="0" fontId="4" fillId="0" borderId="28" xfId="0" applyFont="1" applyBorder="1" applyAlignment="1" applyProtection="1">
      <alignment horizontal="left" wrapText="1" indent="1"/>
      <protection locked="0"/>
    </xf>
    <xf numFmtId="0" fontId="4" fillId="0" borderId="32" xfId="0" applyFont="1" applyBorder="1" applyProtection="1">
      <protection locked="0"/>
    </xf>
    <xf numFmtId="0" fontId="4" fillId="2" borderId="33" xfId="0" applyFont="1" applyFill="1" applyBorder="1" applyProtection="1">
      <protection locked="0"/>
    </xf>
    <xf numFmtId="0" fontId="27" fillId="7" borderId="0" xfId="0" applyFont="1" applyFill="1" applyProtection="1">
      <protection locked="0"/>
    </xf>
    <xf numFmtId="0" fontId="4" fillId="7" borderId="0" xfId="0" applyFont="1" applyFill="1" applyProtection="1">
      <protection locked="0"/>
    </xf>
    <xf numFmtId="0" fontId="4" fillId="0" borderId="28" xfId="0" applyFont="1" applyBorder="1" applyAlignment="1" applyProtection="1">
      <alignment horizontal="left" indent="1"/>
      <protection locked="0"/>
    </xf>
    <xf numFmtId="0" fontId="4" fillId="0" borderId="28" xfId="0" applyFont="1" applyBorder="1" applyAlignment="1" applyProtection="1">
      <alignment horizontal="left" vertical="center" wrapText="1" indent="1"/>
      <protection locked="0"/>
    </xf>
    <xf numFmtId="0" fontId="4" fillId="0" borderId="28" xfId="0" applyFont="1" applyBorder="1" applyAlignment="1" applyProtection="1">
      <alignment horizontal="left" vertical="center" indent="1"/>
      <protection locked="0"/>
    </xf>
    <xf numFmtId="0" fontId="7" fillId="0" borderId="28" xfId="0" applyFont="1" applyBorder="1" applyAlignment="1" applyProtection="1">
      <alignment horizontal="left" vertical="center" wrapText="1" indent="1"/>
      <protection locked="0"/>
    </xf>
    <xf numFmtId="0" fontId="0" fillId="0" borderId="8" xfId="0" applyBorder="1" applyProtection="1">
      <protection locked="0"/>
    </xf>
    <xf numFmtId="0" fontId="0" fillId="0" borderId="2" xfId="0" applyBorder="1" applyProtection="1">
      <protection locked="0"/>
    </xf>
    <xf numFmtId="0" fontId="0" fillId="2" borderId="0" xfId="0" applyFill="1" applyAlignment="1">
      <alignment horizontal="left" vertical="center" wrapText="1"/>
    </xf>
    <xf numFmtId="0" fontId="8" fillId="2" borderId="0" xfId="0" applyFont="1" applyFill="1" applyAlignment="1">
      <alignment horizontal="left" vertical="center"/>
    </xf>
    <xf numFmtId="0" fontId="10" fillId="2" borderId="0" xfId="0" applyFont="1" applyFill="1" applyAlignment="1">
      <alignment horizontal="left" vertical="center"/>
    </xf>
    <xf numFmtId="0" fontId="17" fillId="5" borderId="0" xfId="0" applyFont="1" applyFill="1" applyAlignment="1">
      <alignment horizontal="left"/>
    </xf>
    <xf numFmtId="0" fontId="2" fillId="6" borderId="0" xfId="0" applyFont="1" applyFill="1" applyAlignment="1">
      <alignment horizontal="left" vertical="center" wrapText="1" indent="1"/>
    </xf>
    <xf numFmtId="0" fontId="12" fillId="3" borderId="0" xfId="0" applyFont="1" applyFill="1" applyAlignment="1">
      <alignment horizontal="left"/>
    </xf>
    <xf numFmtId="0" fontId="0" fillId="2" borderId="0" xfId="0" applyFill="1" applyAlignment="1">
      <alignment horizontal="left"/>
    </xf>
    <xf numFmtId="0" fontId="16" fillId="2" borderId="0" xfId="1" applyFill="1" applyBorder="1" applyAlignment="1">
      <alignment horizontal="center"/>
    </xf>
    <xf numFmtId="0" fontId="18" fillId="0" borderId="51" xfId="0" applyFont="1" applyBorder="1" applyAlignment="1">
      <alignment horizontal="left" vertical="top" wrapText="1"/>
    </xf>
    <xf numFmtId="0" fontId="4" fillId="0" borderId="39" xfId="0" applyFont="1" applyBorder="1" applyAlignment="1">
      <alignment horizontal="left" vertical="top" wrapText="1"/>
    </xf>
    <xf numFmtId="0" fontId="4" fillId="0" borderId="37" xfId="0" applyFont="1" applyBorder="1" applyAlignment="1">
      <alignment horizontal="left" vertical="top" wrapText="1"/>
    </xf>
    <xf numFmtId="164" fontId="4" fillId="9" borderId="2" xfId="0" applyNumberFormat="1" applyFont="1" applyFill="1" applyBorder="1" applyAlignment="1">
      <alignment horizontal="center" vertical="top"/>
    </xf>
    <xf numFmtId="164" fontId="4" fillId="9" borderId="4" xfId="0" applyNumberFormat="1" applyFont="1" applyFill="1" applyBorder="1" applyAlignment="1">
      <alignment horizontal="center" vertical="top"/>
    </xf>
    <xf numFmtId="3" fontId="4" fillId="9" borderId="2" xfId="0" applyNumberFormat="1" applyFont="1" applyFill="1" applyBorder="1" applyAlignment="1">
      <alignment horizontal="center" vertical="top"/>
    </xf>
    <xf numFmtId="3" fontId="4" fillId="9" borderId="4" xfId="0" applyNumberFormat="1" applyFont="1" applyFill="1" applyBorder="1" applyAlignment="1">
      <alignment horizontal="center" vertical="top"/>
    </xf>
    <xf numFmtId="0" fontId="4" fillId="5" borderId="30" xfId="0" applyFont="1" applyFill="1" applyBorder="1" applyAlignment="1">
      <alignment horizontal="left"/>
    </xf>
    <xf numFmtId="0" fontId="4" fillId="5" borderId="10" xfId="0" applyFont="1" applyFill="1" applyBorder="1" applyAlignment="1">
      <alignment horizontal="left"/>
    </xf>
    <xf numFmtId="0" fontId="4" fillId="5" borderId="36" xfId="0" applyFont="1" applyFill="1" applyBorder="1" applyAlignment="1">
      <alignment horizontal="left"/>
    </xf>
    <xf numFmtId="0" fontId="4" fillId="0" borderId="54" xfId="0" applyFont="1" applyBorder="1" applyAlignment="1">
      <alignment horizontal="left" vertical="center" wrapText="1" indent="1"/>
    </xf>
    <xf numFmtId="0" fontId="4" fillId="0" borderId="59" xfId="0" applyFont="1" applyBorder="1" applyAlignment="1">
      <alignment horizontal="left" vertical="center" wrapText="1" indent="1"/>
    </xf>
    <xf numFmtId="0" fontId="4" fillId="4" borderId="11" xfId="0" applyFont="1" applyFill="1" applyBorder="1" applyAlignment="1" applyProtection="1">
      <alignment horizontal="left" vertical="top" wrapText="1"/>
      <protection locked="0"/>
    </xf>
    <xf numFmtId="0" fontId="4" fillId="4" borderId="52"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4" fillId="4" borderId="3" xfId="0" applyFont="1" applyFill="1" applyBorder="1" applyAlignment="1" applyProtection="1">
      <alignment horizontal="left" vertical="top" wrapText="1"/>
      <protection locked="0"/>
    </xf>
    <xf numFmtId="0" fontId="4" fillId="4" borderId="48" xfId="0" applyFont="1" applyFill="1" applyBorder="1" applyAlignment="1" applyProtection="1">
      <alignment horizontal="left" vertical="top" wrapText="1"/>
      <protection locked="0"/>
    </xf>
    <xf numFmtId="0" fontId="4" fillId="4" borderId="16" xfId="0" applyFont="1" applyFill="1" applyBorder="1" applyAlignment="1" applyProtection="1">
      <alignment horizontal="left" vertical="top" wrapText="1"/>
      <protection locked="0"/>
    </xf>
    <xf numFmtId="0" fontId="4" fillId="4" borderId="53" xfId="0" applyFont="1" applyFill="1" applyBorder="1" applyAlignment="1" applyProtection="1">
      <alignment horizontal="left" vertical="top" wrapText="1"/>
      <protection locked="0"/>
    </xf>
    <xf numFmtId="0" fontId="4" fillId="4" borderId="16" xfId="0" applyFont="1" applyFill="1" applyBorder="1" applyAlignment="1" applyProtection="1">
      <alignment horizontal="left" vertical="top"/>
      <protection locked="0"/>
    </xf>
    <xf numFmtId="0" fontId="4" fillId="4" borderId="50" xfId="0" applyFont="1" applyFill="1" applyBorder="1" applyAlignment="1" applyProtection="1">
      <alignment horizontal="left" vertical="top"/>
      <protection locked="0"/>
    </xf>
    <xf numFmtId="0" fontId="4" fillId="5" borderId="0" xfId="0" applyFont="1" applyFill="1" applyAlignment="1">
      <alignment horizontal="left"/>
    </xf>
    <xf numFmtId="0" fontId="4" fillId="5" borderId="39" xfId="0" applyFont="1" applyFill="1" applyBorder="1" applyAlignment="1">
      <alignment horizontal="left"/>
    </xf>
    <xf numFmtId="0" fontId="4" fillId="5" borderId="37" xfId="0" applyFont="1" applyFill="1" applyBorder="1" applyAlignment="1">
      <alignment horizontal="left"/>
    </xf>
    <xf numFmtId="2" fontId="4" fillId="9" borderId="2" xfId="0" applyNumberFormat="1" applyFont="1" applyFill="1" applyBorder="1" applyAlignment="1">
      <alignment horizontal="center" vertical="top"/>
    </xf>
    <xf numFmtId="2" fontId="4" fillId="9" borderId="4" xfId="0" applyNumberFormat="1" applyFont="1" applyFill="1" applyBorder="1" applyAlignment="1">
      <alignment horizontal="center" vertical="top"/>
    </xf>
    <xf numFmtId="0" fontId="4" fillId="5" borderId="28" xfId="0" applyFont="1" applyFill="1" applyBorder="1" applyAlignment="1">
      <alignment horizontal="left"/>
    </xf>
    <xf numFmtId="0" fontId="4" fillId="5" borderId="3" xfId="0" applyFont="1" applyFill="1" applyBorder="1" applyAlignment="1">
      <alignment horizontal="left"/>
    </xf>
    <xf numFmtId="0" fontId="4" fillId="5" borderId="29" xfId="0" applyFont="1" applyFill="1" applyBorder="1" applyAlignment="1">
      <alignment horizontal="left"/>
    </xf>
    <xf numFmtId="3" fontId="4" fillId="4" borderId="11" xfId="0" applyNumberFormat="1" applyFont="1" applyFill="1" applyBorder="1" applyAlignment="1" applyProtection="1">
      <alignment horizontal="center"/>
      <protection locked="0"/>
    </xf>
    <xf numFmtId="3" fontId="4" fillId="4" borderId="55" xfId="0" applyNumberFormat="1" applyFont="1" applyFill="1" applyBorder="1" applyAlignment="1" applyProtection="1">
      <alignment horizontal="center"/>
      <protection locked="0"/>
    </xf>
    <xf numFmtId="3" fontId="4" fillId="4" borderId="16" xfId="0" applyNumberFormat="1" applyFont="1" applyFill="1" applyBorder="1" applyAlignment="1" applyProtection="1">
      <alignment horizontal="center"/>
      <protection locked="0"/>
    </xf>
    <xf numFmtId="3" fontId="4" fillId="4" borderId="56" xfId="0" applyNumberFormat="1" applyFont="1" applyFill="1" applyBorder="1" applyAlignment="1" applyProtection="1">
      <alignment horizontal="center"/>
      <protection locked="0"/>
    </xf>
    <xf numFmtId="3" fontId="4" fillId="9" borderId="8" xfId="0" applyNumberFormat="1" applyFont="1" applyFill="1" applyBorder="1" applyAlignment="1">
      <alignment horizontal="center" vertical="top"/>
    </xf>
    <xf numFmtId="3" fontId="4" fillId="9" borderId="9" xfId="0" applyNumberFormat="1" applyFont="1" applyFill="1" applyBorder="1" applyAlignment="1">
      <alignment horizontal="center" vertical="top"/>
    </xf>
    <xf numFmtId="0" fontId="4" fillId="4" borderId="11" xfId="0" applyFont="1" applyFill="1" applyBorder="1" applyAlignment="1" applyProtection="1">
      <alignment horizontal="left" vertical="top"/>
      <protection locked="0"/>
    </xf>
    <xf numFmtId="0" fontId="4" fillId="4" borderId="47" xfId="0" applyFont="1" applyFill="1" applyBorder="1" applyAlignment="1" applyProtection="1">
      <alignment horizontal="left" vertical="top"/>
      <protection locked="0"/>
    </xf>
    <xf numFmtId="0" fontId="5" fillId="6" borderId="25" xfId="0" applyFont="1" applyFill="1" applyBorder="1" applyAlignment="1">
      <alignment horizontal="left"/>
    </xf>
    <xf numFmtId="0" fontId="5" fillId="6" borderId="26" xfId="0" applyFont="1" applyFill="1" applyBorder="1" applyAlignment="1">
      <alignment horizontal="left"/>
    </xf>
    <xf numFmtId="0" fontId="5" fillId="6" borderId="27" xfId="0" applyFont="1" applyFill="1" applyBorder="1" applyAlignment="1">
      <alignment horizontal="left"/>
    </xf>
    <xf numFmtId="0" fontId="1" fillId="3" borderId="28" xfId="0" applyFont="1" applyFill="1" applyBorder="1" applyAlignment="1">
      <alignment horizontal="left"/>
    </xf>
    <xf numFmtId="0" fontId="1" fillId="3" borderId="10" xfId="0" applyFont="1" applyFill="1" applyBorder="1" applyAlignment="1">
      <alignment horizontal="left"/>
    </xf>
    <xf numFmtId="0" fontId="1" fillId="3" borderId="3" xfId="0" applyFont="1" applyFill="1" applyBorder="1" applyAlignment="1">
      <alignment horizontal="left"/>
    </xf>
    <xf numFmtId="0" fontId="1" fillId="3" borderId="36" xfId="0" applyFont="1" applyFill="1" applyBorder="1" applyAlignment="1">
      <alignment horizontal="left"/>
    </xf>
    <xf numFmtId="0" fontId="7" fillId="4" borderId="11" xfId="0" applyFont="1" applyFill="1" applyBorder="1" applyAlignment="1" applyProtection="1">
      <alignment horizontal="left" vertical="top"/>
      <protection locked="0"/>
    </xf>
    <xf numFmtId="0" fontId="7" fillId="4" borderId="47" xfId="0" applyFont="1" applyFill="1" applyBorder="1" applyAlignment="1" applyProtection="1">
      <alignment horizontal="left" vertical="top"/>
      <protection locked="0"/>
    </xf>
    <xf numFmtId="0" fontId="7" fillId="4" borderId="12" xfId="0" applyFont="1" applyFill="1" applyBorder="1" applyAlignment="1" applyProtection="1">
      <alignment horizontal="left" vertical="top"/>
      <protection locked="0"/>
    </xf>
    <xf numFmtId="0" fontId="7" fillId="4" borderId="48" xfId="0" applyFont="1" applyFill="1" applyBorder="1" applyAlignment="1" applyProtection="1">
      <alignment horizontal="left" vertical="top"/>
      <protection locked="0"/>
    </xf>
    <xf numFmtId="0" fontId="7" fillId="4" borderId="38" xfId="0" applyFont="1" applyFill="1" applyBorder="1" applyAlignment="1" applyProtection="1">
      <alignment horizontal="left" vertical="top"/>
      <protection locked="0"/>
    </xf>
    <xf numFmtId="0" fontId="7" fillId="4" borderId="49" xfId="0" applyFont="1" applyFill="1" applyBorder="1" applyAlignment="1" applyProtection="1">
      <alignment horizontal="left" vertical="top"/>
      <protection locked="0"/>
    </xf>
    <xf numFmtId="0" fontId="7" fillId="2" borderId="46" xfId="0" applyFont="1" applyFill="1" applyBorder="1" applyAlignment="1" applyProtection="1">
      <alignment horizontal="left" vertical="top"/>
      <protection locked="0"/>
    </xf>
    <xf numFmtId="0" fontId="7" fillId="4" borderId="16" xfId="0" applyFont="1" applyFill="1" applyBorder="1" applyAlignment="1" applyProtection="1">
      <alignment horizontal="left" vertical="top"/>
      <protection locked="0"/>
    </xf>
    <xf numFmtId="0" fontId="7" fillId="4" borderId="50" xfId="0" applyFont="1" applyFill="1" applyBorder="1" applyAlignment="1" applyProtection="1">
      <alignment horizontal="left" vertical="top"/>
      <protection locked="0"/>
    </xf>
    <xf numFmtId="0" fontId="0" fillId="4" borderId="45" xfId="0" applyFill="1" applyBorder="1" applyAlignment="1" applyProtection="1">
      <alignment horizontal="left" vertical="top" wrapText="1"/>
      <protection locked="0"/>
    </xf>
    <xf numFmtId="0" fontId="0" fillId="4" borderId="46" xfId="0" applyFill="1" applyBorder="1" applyAlignment="1" applyProtection="1">
      <alignment horizontal="left" vertical="top" wrapText="1"/>
      <protection locked="0"/>
    </xf>
    <xf numFmtId="0" fontId="0" fillId="4" borderId="101" xfId="0" applyFill="1" applyBorder="1" applyAlignment="1" applyProtection="1">
      <alignment horizontal="left" vertical="top"/>
      <protection locked="0"/>
    </xf>
    <xf numFmtId="0" fontId="0" fillId="4" borderId="46" xfId="0" applyFill="1" applyBorder="1" applyAlignment="1" applyProtection="1">
      <alignment horizontal="left" vertical="top"/>
      <protection locked="0"/>
    </xf>
    <xf numFmtId="0" fontId="0" fillId="4" borderId="121" xfId="0" applyFill="1" applyBorder="1" applyAlignment="1" applyProtection="1">
      <alignment horizontal="left" vertical="top"/>
      <protection locked="0"/>
    </xf>
    <xf numFmtId="0" fontId="21" fillId="0" borderId="102" xfId="0" applyFont="1" applyBorder="1" applyAlignment="1">
      <alignment horizontal="center"/>
    </xf>
    <xf numFmtId="0" fontId="21" fillId="0" borderId="103" xfId="0" applyFont="1" applyBorder="1" applyAlignment="1">
      <alignment horizontal="center"/>
    </xf>
    <xf numFmtId="0" fontId="21" fillId="0" borderId="104" xfId="0" applyFont="1" applyBorder="1" applyAlignment="1">
      <alignment horizontal="center"/>
    </xf>
    <xf numFmtId="0" fontId="4" fillId="0" borderId="51" xfId="0" applyFont="1" applyBorder="1" applyAlignment="1">
      <alignment horizontal="left" vertical="top" wrapText="1"/>
    </xf>
    <xf numFmtId="0" fontId="4" fillId="0" borderId="28" xfId="0" applyFont="1" applyBorder="1" applyAlignment="1">
      <alignment horizontal="left" vertical="top" wrapText="1"/>
    </xf>
    <xf numFmtId="0" fontId="4" fillId="0" borderId="3" xfId="0" applyFont="1" applyBorder="1" applyAlignment="1">
      <alignment horizontal="left" vertical="top" wrapText="1"/>
    </xf>
    <xf numFmtId="0" fontId="22" fillId="2" borderId="38"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14" fillId="0" borderId="51" xfId="0" applyFont="1" applyBorder="1" applyAlignment="1">
      <alignment horizontal="center"/>
    </xf>
    <xf numFmtId="0" fontId="14" fillId="0" borderId="39" xfId="0" applyFont="1" applyBorder="1" applyAlignment="1">
      <alignment horizontal="center"/>
    </xf>
    <xf numFmtId="0" fontId="14" fillId="0" borderId="37" xfId="0" applyFont="1" applyBorder="1" applyAlignment="1">
      <alignment horizontal="center"/>
    </xf>
    <xf numFmtId="0" fontId="4" fillId="5" borderId="108" xfId="0" applyFont="1" applyFill="1" applyBorder="1" applyAlignment="1">
      <alignment horizontal="left"/>
    </xf>
    <xf numFmtId="0" fontId="4" fillId="5" borderId="109" xfId="0" applyFont="1" applyFill="1" applyBorder="1" applyAlignment="1">
      <alignment horizontal="left"/>
    </xf>
    <xf numFmtId="0" fontId="4" fillId="5" borderId="110" xfId="0" applyFont="1" applyFill="1" applyBorder="1" applyAlignment="1">
      <alignment horizontal="left"/>
    </xf>
    <xf numFmtId="3" fontId="4" fillId="4" borderId="12" xfId="0" applyNumberFormat="1" applyFont="1" applyFill="1" applyBorder="1" applyAlignment="1" applyProtection="1">
      <alignment horizontal="center"/>
      <protection locked="0"/>
    </xf>
    <xf numFmtId="3" fontId="4" fillId="4" borderId="4" xfId="0" applyNumberFormat="1" applyFont="1" applyFill="1" applyBorder="1" applyAlignment="1" applyProtection="1">
      <alignment horizontal="center"/>
      <protection locked="0"/>
    </xf>
    <xf numFmtId="3" fontId="4" fillId="9" borderId="12" xfId="0" applyNumberFormat="1" applyFont="1" applyFill="1" applyBorder="1" applyAlignment="1">
      <alignment horizontal="center"/>
    </xf>
    <xf numFmtId="3" fontId="4" fillId="9" borderId="4" xfId="0" applyNumberFormat="1" applyFont="1" applyFill="1" applyBorder="1" applyAlignment="1">
      <alignment horizontal="center"/>
    </xf>
    <xf numFmtId="0" fontId="1" fillId="3" borderId="28" xfId="0" applyFont="1" applyFill="1" applyBorder="1" applyAlignment="1" applyProtection="1">
      <alignment horizontal="left"/>
      <protection locked="0"/>
    </xf>
    <xf numFmtId="0" fontId="1" fillId="3" borderId="29" xfId="0" applyFont="1" applyFill="1" applyBorder="1" applyAlignment="1" applyProtection="1">
      <alignment horizontal="left"/>
      <protection locked="0"/>
    </xf>
    <xf numFmtId="0" fontId="20" fillId="0" borderId="105" xfId="0" applyFont="1" applyBorder="1" applyAlignment="1" applyProtection="1">
      <alignment horizontal="center"/>
      <protection locked="0"/>
    </xf>
    <xf numFmtId="0" fontId="20" fillId="0" borderId="99" xfId="0" applyFont="1" applyBorder="1" applyAlignment="1" applyProtection="1">
      <alignment horizontal="center"/>
      <protection locked="0"/>
    </xf>
    <xf numFmtId="0" fontId="5" fillId="6" borderId="25" xfId="0" applyFont="1" applyFill="1" applyBorder="1" applyAlignment="1" applyProtection="1">
      <alignment horizontal="left"/>
      <protection locked="0"/>
    </xf>
    <xf numFmtId="0" fontId="5" fillId="6" borderId="27" xfId="0" applyFont="1" applyFill="1" applyBorder="1" applyAlignment="1" applyProtection="1">
      <alignment horizontal="left"/>
      <protection locked="0"/>
    </xf>
    <xf numFmtId="0" fontId="1" fillId="3" borderId="30" xfId="0" applyFont="1" applyFill="1" applyBorder="1" applyAlignment="1" applyProtection="1">
      <alignment horizontal="left"/>
      <protection locked="0"/>
    </xf>
    <xf numFmtId="0" fontId="1" fillId="3" borderId="36" xfId="0" applyFont="1" applyFill="1" applyBorder="1" applyAlignment="1" applyProtection="1">
      <alignment horizontal="left"/>
      <protection locked="0"/>
    </xf>
    <xf numFmtId="0" fontId="4" fillId="5" borderId="30" xfId="0" applyFont="1" applyFill="1" applyBorder="1" applyAlignment="1">
      <alignment horizontal="left" vertical="top" wrapText="1" indent="1"/>
    </xf>
    <xf numFmtId="0" fontId="4" fillId="5" borderId="10" xfId="0" applyFont="1" applyFill="1" applyBorder="1" applyAlignment="1">
      <alignment horizontal="left" vertical="top" wrapText="1" indent="1"/>
    </xf>
    <xf numFmtId="0" fontId="4" fillId="5" borderId="7" xfId="0" applyFont="1" applyFill="1" applyBorder="1" applyAlignment="1">
      <alignment horizontal="left" vertical="top" wrapText="1" indent="1"/>
    </xf>
    <xf numFmtId="0" fontId="4" fillId="4" borderId="50" xfId="0" applyFont="1" applyFill="1" applyBorder="1" applyAlignment="1" applyProtection="1">
      <alignment horizontal="left" vertical="top" wrapText="1"/>
      <protection locked="0"/>
    </xf>
    <xf numFmtId="0" fontId="4" fillId="4" borderId="47" xfId="0" applyFont="1" applyFill="1" applyBorder="1" applyAlignment="1" applyProtection="1">
      <alignment horizontal="left" vertical="top" wrapText="1"/>
      <protection locked="0"/>
    </xf>
    <xf numFmtId="0" fontId="15" fillId="2" borderId="28" xfId="0" applyFont="1" applyFill="1" applyBorder="1" applyAlignment="1">
      <alignment horizontal="left" indent="1"/>
    </xf>
    <xf numFmtId="0" fontId="15" fillId="2" borderId="3" xfId="0" applyFont="1" applyFill="1" applyBorder="1" applyAlignment="1">
      <alignment horizontal="left" indent="1"/>
    </xf>
    <xf numFmtId="0" fontId="15" fillId="2" borderId="29" xfId="0" applyFont="1" applyFill="1" applyBorder="1" applyAlignment="1">
      <alignment horizontal="left" indent="1"/>
    </xf>
    <xf numFmtId="0" fontId="20" fillId="0" borderId="105" xfId="0" applyFont="1" applyBorder="1" applyAlignment="1">
      <alignment horizontal="center"/>
    </xf>
    <xf numFmtId="0" fontId="20" fillId="0" borderId="98" xfId="0" applyFont="1" applyBorder="1" applyAlignment="1">
      <alignment horizontal="center"/>
    </xf>
    <xf numFmtId="0" fontId="20" fillId="0" borderId="99" xfId="0" applyFont="1" applyBorder="1" applyAlignment="1">
      <alignment horizontal="center"/>
    </xf>
    <xf numFmtId="0" fontId="4" fillId="4" borderId="10" xfId="0" applyFont="1" applyFill="1" applyBorder="1" applyAlignment="1" applyProtection="1">
      <alignment horizontal="left" vertical="top" wrapText="1"/>
      <protection locked="0"/>
    </xf>
    <xf numFmtId="0" fontId="4" fillId="4" borderId="49" xfId="0" applyFont="1" applyFill="1" applyBorder="1" applyAlignment="1" applyProtection="1">
      <alignment horizontal="left" vertical="top" wrapText="1"/>
      <protection locked="0"/>
    </xf>
    <xf numFmtId="0" fontId="4" fillId="10" borderId="81" xfId="0" applyFont="1" applyFill="1" applyBorder="1" applyAlignment="1" applyProtection="1">
      <alignment horizontal="left" vertical="center" wrapText="1"/>
      <protection locked="0"/>
    </xf>
    <xf numFmtId="0" fontId="4" fillId="10" borderId="86" xfId="0" applyFont="1" applyFill="1" applyBorder="1" applyAlignment="1" applyProtection="1">
      <alignment horizontal="left" vertical="center" wrapText="1"/>
      <protection locked="0"/>
    </xf>
    <xf numFmtId="0" fontId="4" fillId="5" borderId="69" xfId="0" applyFont="1" applyFill="1" applyBorder="1" applyAlignment="1">
      <alignment vertical="center"/>
    </xf>
    <xf numFmtId="0" fontId="4" fillId="5" borderId="70" xfId="0" applyFont="1" applyFill="1" applyBorder="1" applyAlignment="1">
      <alignment vertical="center"/>
    </xf>
    <xf numFmtId="0" fontId="6" fillId="5" borderId="75" xfId="0" applyFont="1" applyFill="1" applyBorder="1" applyAlignment="1">
      <alignment horizontal="left" vertical="center"/>
    </xf>
    <xf numFmtId="0" fontId="6" fillId="5" borderId="76" xfId="0" applyFont="1" applyFill="1" applyBorder="1" applyAlignment="1">
      <alignment horizontal="left" vertical="center"/>
    </xf>
    <xf numFmtId="0" fontId="18" fillId="10" borderId="77" xfId="0" applyFont="1" applyFill="1" applyBorder="1" applyAlignment="1" applyProtection="1">
      <alignment horizontal="left" vertical="center"/>
      <protection locked="0"/>
    </xf>
    <xf numFmtId="0" fontId="18" fillId="10" borderId="78" xfId="0" applyFont="1" applyFill="1" applyBorder="1" applyAlignment="1" applyProtection="1">
      <alignment horizontal="left" vertical="center"/>
      <protection locked="0"/>
    </xf>
    <xf numFmtId="0" fontId="18" fillId="10" borderId="79" xfId="0" applyFont="1" applyFill="1" applyBorder="1" applyAlignment="1" applyProtection="1">
      <alignment horizontal="left" vertical="center"/>
      <protection locked="0"/>
    </xf>
    <xf numFmtId="0" fontId="18" fillId="10" borderId="80" xfId="0" applyFont="1" applyFill="1" applyBorder="1" applyAlignment="1" applyProtection="1">
      <alignment horizontal="left" vertical="center"/>
      <protection locked="0"/>
    </xf>
    <xf numFmtId="0" fontId="4" fillId="5" borderId="69" xfId="0" applyFont="1" applyFill="1" applyBorder="1" applyAlignment="1">
      <alignment horizontal="left" vertical="center"/>
    </xf>
    <xf numFmtId="0" fontId="4" fillId="5" borderId="70" xfId="0" applyFont="1" applyFill="1" applyBorder="1" applyAlignment="1">
      <alignment horizontal="left" vertical="center"/>
    </xf>
    <xf numFmtId="0" fontId="18" fillId="10" borderId="81" xfId="0" applyFont="1" applyFill="1" applyBorder="1" applyAlignment="1" applyProtection="1">
      <alignment horizontal="left" vertical="center"/>
      <protection locked="0"/>
    </xf>
    <xf numFmtId="0" fontId="18" fillId="10" borderId="82" xfId="0" applyFont="1" applyFill="1" applyBorder="1" applyAlignment="1" applyProtection="1">
      <alignment horizontal="left" vertical="center"/>
      <protection locked="0"/>
    </xf>
    <xf numFmtId="0" fontId="6" fillId="5" borderId="75" xfId="0" applyFont="1" applyFill="1" applyBorder="1" applyAlignment="1">
      <alignment horizontal="left" vertical="center" wrapText="1"/>
    </xf>
    <xf numFmtId="0" fontId="6" fillId="5" borderId="83" xfId="0" applyFont="1" applyFill="1" applyBorder="1" applyAlignment="1">
      <alignment horizontal="left" vertical="center" wrapText="1"/>
    </xf>
    <xf numFmtId="0" fontId="4" fillId="10" borderId="77" xfId="0" applyFont="1" applyFill="1" applyBorder="1" applyAlignment="1" applyProtection="1">
      <alignment horizontal="left" vertical="center" wrapText="1"/>
      <protection locked="0"/>
    </xf>
    <xf numFmtId="0" fontId="4" fillId="10" borderId="84" xfId="0" applyFont="1" applyFill="1" applyBorder="1" applyAlignment="1" applyProtection="1">
      <alignment horizontal="left" vertical="center" wrapText="1"/>
      <protection locked="0"/>
    </xf>
    <xf numFmtId="0" fontId="4" fillId="10" borderId="79" xfId="0" applyFont="1" applyFill="1" applyBorder="1" applyAlignment="1" applyProtection="1">
      <alignment horizontal="left" vertical="center" wrapText="1"/>
      <protection locked="0"/>
    </xf>
    <xf numFmtId="0" fontId="4" fillId="10" borderId="85" xfId="0" applyFont="1" applyFill="1" applyBorder="1" applyAlignment="1" applyProtection="1">
      <alignment horizontal="left" vertical="center" wrapText="1"/>
      <protection locked="0"/>
    </xf>
    <xf numFmtId="0" fontId="4" fillId="10" borderId="70" xfId="0" applyFont="1" applyFill="1" applyBorder="1" applyAlignment="1" applyProtection="1">
      <alignment horizontal="left" vertical="center"/>
      <protection locked="0"/>
    </xf>
    <xf numFmtId="0" fontId="4" fillId="10" borderId="71" xfId="0" applyFont="1" applyFill="1" applyBorder="1" applyAlignment="1" applyProtection="1">
      <alignment horizontal="left" vertical="center"/>
      <protection locked="0"/>
    </xf>
    <xf numFmtId="0" fontId="12" fillId="8" borderId="95" xfId="0" applyFont="1" applyFill="1" applyBorder="1" applyAlignment="1">
      <alignment horizontal="left"/>
    </xf>
    <xf numFmtId="0" fontId="12" fillId="8" borderId="96" xfId="0" applyFont="1" applyFill="1" applyBorder="1" applyAlignment="1">
      <alignment horizontal="left"/>
    </xf>
    <xf numFmtId="0" fontId="12" fillId="8" borderId="89" xfId="0" applyFont="1" applyFill="1" applyBorder="1" applyAlignment="1">
      <alignment horizontal="left"/>
    </xf>
    <xf numFmtId="0" fontId="4" fillId="2" borderId="90" xfId="0" applyFont="1" applyFill="1" applyBorder="1" applyAlignment="1">
      <alignment horizontal="left" vertical="center"/>
    </xf>
    <xf numFmtId="0" fontId="4" fillId="2" borderId="80" xfId="0" applyFont="1" applyFill="1" applyBorder="1" applyAlignment="1">
      <alignment horizontal="left" vertical="center"/>
    </xf>
    <xf numFmtId="0" fontId="4" fillId="10" borderId="97" xfId="0" applyFont="1" applyFill="1" applyBorder="1" applyAlignment="1" applyProtection="1">
      <alignment horizontal="left" vertical="center" wrapText="1"/>
      <protection locked="0"/>
    </xf>
    <xf numFmtId="0" fontId="4" fillId="10" borderId="98" xfId="0" applyFont="1" applyFill="1" applyBorder="1" applyAlignment="1" applyProtection="1">
      <alignment horizontal="left" vertical="center" wrapText="1"/>
      <protection locked="0"/>
    </xf>
    <xf numFmtId="0" fontId="4" fillId="10" borderId="99" xfId="0" applyFont="1" applyFill="1" applyBorder="1" applyAlignment="1" applyProtection="1">
      <alignment horizontal="left" vertical="center" wrapText="1"/>
      <protection locked="0"/>
    </xf>
    <xf numFmtId="0" fontId="4" fillId="5" borderId="28" xfId="0" applyFont="1" applyFill="1" applyBorder="1" applyAlignment="1">
      <alignment horizontal="left" vertical="center"/>
    </xf>
    <xf numFmtId="0" fontId="4" fillId="5" borderId="91" xfId="0" applyFont="1" applyFill="1" applyBorder="1" applyAlignment="1">
      <alignment horizontal="left" vertical="center"/>
    </xf>
    <xf numFmtId="0" fontId="4" fillId="10" borderId="92" xfId="0" applyFont="1" applyFill="1" applyBorder="1" applyAlignment="1" applyProtection="1">
      <alignment horizontal="left" vertical="center" wrapText="1"/>
      <protection locked="0"/>
    </xf>
    <xf numFmtId="0" fontId="4" fillId="10" borderId="93" xfId="0" applyFont="1" applyFill="1" applyBorder="1" applyAlignment="1" applyProtection="1">
      <alignment horizontal="left" vertical="center" wrapText="1"/>
      <protection locked="0"/>
    </xf>
    <xf numFmtId="0" fontId="4" fillId="10" borderId="94" xfId="0" applyFont="1" applyFill="1" applyBorder="1" applyAlignment="1" applyProtection="1">
      <alignment horizontal="left" vertical="center" wrapText="1"/>
      <protection locked="0"/>
    </xf>
    <xf numFmtId="0" fontId="4" fillId="5" borderId="32" xfId="0" applyFont="1" applyFill="1" applyBorder="1" applyAlignment="1">
      <alignment horizontal="left" vertical="center"/>
    </xf>
    <xf numFmtId="0" fontId="4" fillId="5" borderId="87" xfId="0" applyFont="1" applyFill="1" applyBorder="1" applyAlignment="1">
      <alignment horizontal="left" vertical="center"/>
    </xf>
    <xf numFmtId="0" fontId="4" fillId="5" borderId="35" xfId="0" applyFont="1" applyFill="1" applyBorder="1" applyAlignment="1">
      <alignment horizontal="left" vertical="center"/>
    </xf>
    <xf numFmtId="0" fontId="4" fillId="5" borderId="88" xfId="0" applyFont="1" applyFill="1" applyBorder="1" applyAlignment="1">
      <alignment horizontal="left" vertical="center"/>
    </xf>
    <xf numFmtId="0" fontId="12" fillId="8" borderId="95" xfId="0" applyFont="1" applyFill="1" applyBorder="1" applyAlignment="1">
      <alignment horizontal="left" wrapText="1"/>
    </xf>
    <xf numFmtId="0" fontId="12" fillId="8" borderId="96" xfId="0" applyFont="1" applyFill="1" applyBorder="1" applyAlignment="1">
      <alignment horizontal="left" wrapText="1"/>
    </xf>
  </cellXfs>
  <cellStyles count="2">
    <cellStyle name="Hyperlink" xfId="1" builtinId="8"/>
    <cellStyle name="Normal"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3"/>
      </font>
      <fill>
        <patternFill patternType="solid">
          <bgColor theme="2" tint="-9.9948118533890809E-2"/>
        </patternFill>
      </fill>
    </dxf>
    <dxf>
      <font>
        <b/>
        <i val="0"/>
        <color theme="0"/>
      </font>
      <fill>
        <patternFill>
          <bgColor rgb="FFC70063"/>
        </patternFill>
      </fill>
    </dxf>
  </dxfs>
  <tableStyles count="0" defaultTableStyle="TableStyleMedium2" defaultPivotStyle="PivotStyleLight16"/>
  <colors>
    <mruColors>
      <color rgb="FF114EFB"/>
      <color rgb="FFFED2D2"/>
      <color rgb="FFFDDBD5"/>
      <color rgb="FFC70063"/>
      <color rgb="FF00B495"/>
      <color rgb="FF00A287"/>
      <color rgb="FFEBF6FF"/>
      <color rgb="FFFF79BC"/>
      <color rgb="FFC1FFFF"/>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704454</xdr:colOff>
      <xdr:row>1</xdr:row>
      <xdr:rowOff>178593</xdr:rowOff>
    </xdr:from>
    <xdr:to>
      <xdr:col>9</xdr:col>
      <xdr:colOff>62548</xdr:colOff>
      <xdr:row>3</xdr:row>
      <xdr:rowOff>99695</xdr:rowOff>
    </xdr:to>
    <xdr:pic>
      <xdr:nvPicPr>
        <xdr:cNvPr id="3" name="Picture 2">
          <a:extLst>
            <a:ext uri="{FF2B5EF4-FFF2-40B4-BE49-F238E27FC236}">
              <a16:creationId xmlns:a16="http://schemas.microsoft.com/office/drawing/2014/main" id="{C32E3DC9-66F8-4EF0-854F-D8141FC6B4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3204" y="377031"/>
          <a:ext cx="1610360" cy="417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seai.ie/ecss"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66443-1B9B-476B-8A89-E64AD466F762}">
  <sheetPr>
    <tabColor rgb="FF002060"/>
  </sheetPr>
  <dimension ref="A1:JA86"/>
  <sheetViews>
    <sheetView showGridLines="0" zoomScale="145" zoomScaleNormal="145" zoomScaleSheetLayoutView="100" zoomScalePageLayoutView="62" workbookViewId="0">
      <selection activeCell="M22" sqref="M22"/>
    </sheetView>
  </sheetViews>
  <sheetFormatPr defaultColWidth="8.7109375" defaultRowHeight="15" x14ac:dyDescent="0.25"/>
  <cols>
    <col min="1" max="1" width="3.140625" style="12" customWidth="1"/>
    <col min="2" max="2" width="4" style="2" customWidth="1"/>
    <col min="3" max="3" width="13.140625" style="2" customWidth="1"/>
    <col min="4" max="6" width="11.140625" style="2" customWidth="1"/>
    <col min="7" max="7" width="5.85546875" style="2" customWidth="1"/>
    <col min="8" max="8" width="11.140625" style="2" customWidth="1"/>
    <col min="9" max="9" width="22.5703125" style="2" customWidth="1"/>
    <col min="10" max="10" width="3.85546875" style="2" customWidth="1"/>
    <col min="11" max="14" width="8.7109375" style="12"/>
    <col min="15" max="15" width="0" style="12" hidden="1" customWidth="1"/>
    <col min="16" max="261" width="8.7109375" style="12"/>
    <col min="262" max="16384" width="8.7109375" style="2"/>
  </cols>
  <sheetData>
    <row r="1" spans="2:15" s="12" customFormat="1" ht="15.75" thickBot="1" x14ac:dyDescent="0.3"/>
    <row r="2" spans="2:15" ht="19.5" customHeight="1" x14ac:dyDescent="0.25">
      <c r="B2" s="22"/>
      <c r="C2" s="23"/>
      <c r="D2" s="23"/>
      <c r="E2" s="23"/>
      <c r="F2" s="23"/>
      <c r="G2" s="23"/>
      <c r="H2" s="23"/>
      <c r="I2" s="23"/>
      <c r="J2" s="24"/>
    </row>
    <row r="3" spans="2:15" ht="19.5" customHeight="1" x14ac:dyDescent="0.25">
      <c r="B3" s="25"/>
      <c r="J3" s="27"/>
    </row>
    <row r="4" spans="2:15" ht="19.5" customHeight="1" x14ac:dyDescent="0.25">
      <c r="B4" s="25"/>
      <c r="J4" s="27"/>
    </row>
    <row r="5" spans="2:15" ht="31.5" x14ac:dyDescent="0.35">
      <c r="B5" s="25"/>
      <c r="C5" s="216" t="s">
        <v>0</v>
      </c>
      <c r="D5" s="216"/>
      <c r="E5" s="216"/>
      <c r="F5" s="216"/>
      <c r="G5" s="216"/>
      <c r="H5" s="216"/>
      <c r="I5" s="216"/>
      <c r="J5" s="26"/>
    </row>
    <row r="6" spans="2:15" ht="37.5" customHeight="1" x14ac:dyDescent="0.25">
      <c r="B6" s="25"/>
      <c r="C6" s="217" t="s">
        <v>1</v>
      </c>
      <c r="D6" s="217"/>
      <c r="E6" s="217"/>
      <c r="F6" s="217"/>
      <c r="G6" s="217"/>
      <c r="H6" s="217"/>
      <c r="I6" s="217"/>
      <c r="J6" s="27"/>
      <c r="O6" s="12" t="s">
        <v>2</v>
      </c>
    </row>
    <row r="7" spans="2:15" ht="66.95" customHeight="1" x14ac:dyDescent="0.25">
      <c r="B7" s="25"/>
      <c r="C7" s="215" t="s">
        <v>3</v>
      </c>
      <c r="D7" s="215"/>
      <c r="E7" s="215"/>
      <c r="F7" s="215"/>
      <c r="G7" s="215"/>
      <c r="H7" s="215"/>
      <c r="I7" s="215"/>
      <c r="J7" s="27"/>
      <c r="O7" s="12" t="s">
        <v>4</v>
      </c>
    </row>
    <row r="8" spans="2:15" ht="29.45" hidden="1" customHeight="1" x14ac:dyDescent="0.25">
      <c r="B8" s="25"/>
      <c r="C8" s="17" t="s">
        <v>5</v>
      </c>
      <c r="D8" s="4"/>
      <c r="E8" s="4"/>
      <c r="F8" s="4"/>
      <c r="G8" s="4"/>
      <c r="H8" s="4"/>
      <c r="I8" s="4"/>
      <c r="J8" s="27"/>
      <c r="O8" s="12" t="s">
        <v>6</v>
      </c>
    </row>
    <row r="9" spans="2:15" x14ac:dyDescent="0.25">
      <c r="B9" s="25"/>
      <c r="J9" s="27"/>
    </row>
    <row r="10" spans="2:15" ht="21" x14ac:dyDescent="0.35">
      <c r="B10" s="25"/>
      <c r="C10" s="3" t="s">
        <v>7</v>
      </c>
      <c r="D10" s="3"/>
      <c r="E10" s="3"/>
      <c r="F10" s="3"/>
      <c r="G10" s="3"/>
      <c r="H10" s="3"/>
      <c r="I10" s="3"/>
      <c r="J10" s="27"/>
    </row>
    <row r="11" spans="2:15" ht="15.75" x14ac:dyDescent="0.25">
      <c r="B11" s="25"/>
      <c r="C11" s="43" t="s">
        <v>8</v>
      </c>
      <c r="D11" s="42"/>
      <c r="E11" s="20"/>
      <c r="F11" s="20"/>
      <c r="G11" s="20"/>
      <c r="H11" s="20"/>
      <c r="I11" s="20"/>
      <c r="J11" s="27"/>
    </row>
    <row r="12" spans="2:15" ht="15.75" thickBot="1" x14ac:dyDescent="0.3">
      <c r="B12" s="25"/>
      <c r="C12" s="218" t="s">
        <v>9</v>
      </c>
      <c r="D12" s="218"/>
      <c r="E12" s="218"/>
      <c r="F12" s="45"/>
      <c r="G12" s="45"/>
      <c r="H12" s="45"/>
      <c r="I12" s="45" t="s">
        <v>10</v>
      </c>
      <c r="J12" s="27"/>
    </row>
    <row r="13" spans="2:15" x14ac:dyDescent="0.25">
      <c r="B13" s="25"/>
      <c r="C13" s="221" t="s">
        <v>11</v>
      </c>
      <c r="D13" s="221"/>
      <c r="E13" s="221"/>
      <c r="I13" s="113"/>
      <c r="J13" s="27"/>
    </row>
    <row r="14" spans="2:15" x14ac:dyDescent="0.25">
      <c r="B14" s="25"/>
      <c r="C14" s="221" t="s">
        <v>12</v>
      </c>
      <c r="D14" s="221"/>
      <c r="E14" s="221"/>
      <c r="I14" s="114"/>
      <c r="J14" s="27"/>
    </row>
    <row r="15" spans="2:15" x14ac:dyDescent="0.25">
      <c r="B15" s="25"/>
      <c r="C15" s="221" t="s">
        <v>13</v>
      </c>
      <c r="D15" s="221"/>
      <c r="E15" s="221"/>
      <c r="I15" s="114"/>
      <c r="J15" s="27"/>
    </row>
    <row r="16" spans="2:15" x14ac:dyDescent="0.25">
      <c r="B16" s="25"/>
      <c r="C16" s="221" t="s">
        <v>14</v>
      </c>
      <c r="D16" s="221"/>
      <c r="E16" s="221"/>
      <c r="I16" s="114"/>
      <c r="J16" s="27"/>
    </row>
    <row r="17" spans="2:10" ht="15.75" thickBot="1" x14ac:dyDescent="0.3">
      <c r="B17" s="25"/>
      <c r="C17" s="221" t="s">
        <v>15</v>
      </c>
      <c r="D17" s="221"/>
      <c r="E17" s="221"/>
      <c r="I17" s="115"/>
      <c r="J17" s="27"/>
    </row>
    <row r="18" spans="2:10" x14ac:dyDescent="0.25">
      <c r="B18" s="25"/>
      <c r="C18" s="222" t="s">
        <v>16</v>
      </c>
      <c r="D18" s="222"/>
      <c r="E18" s="222"/>
      <c r="F18" s="222"/>
      <c r="G18" s="222"/>
      <c r="H18" s="222"/>
      <c r="I18" s="222"/>
      <c r="J18" s="27"/>
    </row>
    <row r="19" spans="2:10" x14ac:dyDescent="0.25">
      <c r="B19" s="25"/>
      <c r="J19" s="27"/>
    </row>
    <row r="20" spans="2:10" ht="15.75" x14ac:dyDescent="0.25">
      <c r="B20" s="25"/>
      <c r="C20" s="220" t="s">
        <v>17</v>
      </c>
      <c r="D20" s="220"/>
      <c r="E20" s="220"/>
      <c r="F20" s="220"/>
      <c r="G20" s="220"/>
      <c r="H20" s="220"/>
      <c r="I20" s="220"/>
      <c r="J20" s="27"/>
    </row>
    <row r="21" spans="2:10" ht="15.75" thickBot="1" x14ac:dyDescent="0.3">
      <c r="B21" s="25"/>
      <c r="C21" s="218" t="s">
        <v>9</v>
      </c>
      <c r="D21" s="218"/>
      <c r="E21" s="218"/>
      <c r="F21" s="45"/>
      <c r="G21" s="45"/>
      <c r="H21" s="45"/>
      <c r="I21" s="45" t="s">
        <v>10</v>
      </c>
      <c r="J21" s="27"/>
    </row>
    <row r="22" spans="2:10" x14ac:dyDescent="0.25">
      <c r="B22" s="25"/>
      <c r="C22" s="2" t="s">
        <v>18</v>
      </c>
      <c r="I22" s="113"/>
      <c r="J22" s="27"/>
    </row>
    <row r="23" spans="2:10" x14ac:dyDescent="0.25">
      <c r="B23" s="25"/>
      <c r="C23" s="2" t="s">
        <v>19</v>
      </c>
      <c r="I23" s="114"/>
      <c r="J23" s="27"/>
    </row>
    <row r="24" spans="2:10" x14ac:dyDescent="0.25">
      <c r="B24" s="25"/>
      <c r="C24" s="2" t="s">
        <v>20</v>
      </c>
      <c r="I24" s="114"/>
      <c r="J24" s="27"/>
    </row>
    <row r="25" spans="2:10" x14ac:dyDescent="0.25">
      <c r="B25" s="25"/>
      <c r="C25" s="2" t="s">
        <v>21</v>
      </c>
      <c r="I25" s="114"/>
      <c r="J25" s="27"/>
    </row>
    <row r="26" spans="2:10" x14ac:dyDescent="0.25">
      <c r="B26" s="25"/>
      <c r="C26" s="2" t="s">
        <v>22</v>
      </c>
      <c r="I26" s="114"/>
      <c r="J26" s="27"/>
    </row>
    <row r="27" spans="2:10" x14ac:dyDescent="0.25">
      <c r="B27" s="25"/>
      <c r="C27" s="2" t="s">
        <v>23</v>
      </c>
      <c r="I27" s="114"/>
      <c r="J27" s="27"/>
    </row>
    <row r="28" spans="2:10" x14ac:dyDescent="0.25">
      <c r="B28" s="25"/>
      <c r="C28" s="2" t="s">
        <v>24</v>
      </c>
      <c r="I28" s="130"/>
      <c r="J28" s="27"/>
    </row>
    <row r="29" spans="2:10" x14ac:dyDescent="0.25">
      <c r="B29" s="25"/>
      <c r="C29" s="2" t="s">
        <v>25</v>
      </c>
      <c r="I29" s="130"/>
      <c r="J29" s="27"/>
    </row>
    <row r="30" spans="2:10" ht="15.75" thickBot="1" x14ac:dyDescent="0.3">
      <c r="B30" s="25"/>
      <c r="C30" s="2" t="s">
        <v>211</v>
      </c>
      <c r="I30" s="115"/>
      <c r="J30" s="27"/>
    </row>
    <row r="31" spans="2:10" x14ac:dyDescent="0.25">
      <c r="B31" s="25"/>
      <c r="C31" s="222" t="s">
        <v>26</v>
      </c>
      <c r="D31" s="222"/>
      <c r="E31" s="222"/>
      <c r="F31" s="222"/>
      <c r="G31" s="222"/>
      <c r="H31" s="222"/>
      <c r="I31" s="222"/>
      <c r="J31" s="27"/>
    </row>
    <row r="32" spans="2:10" x14ac:dyDescent="0.25">
      <c r="B32" s="25"/>
      <c r="J32" s="27"/>
    </row>
    <row r="33" spans="2:10" ht="15.75" x14ac:dyDescent="0.25">
      <c r="B33" s="25"/>
      <c r="C33" s="220" t="s">
        <v>27</v>
      </c>
      <c r="D33" s="220"/>
      <c r="E33" s="220"/>
      <c r="F33" s="220"/>
      <c r="G33" s="220"/>
      <c r="H33" s="220"/>
      <c r="I33" s="220"/>
      <c r="J33" s="27"/>
    </row>
    <row r="34" spans="2:10" ht="15.75" thickBot="1" x14ac:dyDescent="0.3">
      <c r="B34" s="25"/>
      <c r="C34" s="218" t="s">
        <v>9</v>
      </c>
      <c r="D34" s="218"/>
      <c r="E34" s="218"/>
      <c r="F34" s="45"/>
      <c r="G34" s="45"/>
      <c r="H34" s="45"/>
      <c r="I34" s="45" t="s">
        <v>10</v>
      </c>
      <c r="J34" s="27"/>
    </row>
    <row r="35" spans="2:10" x14ac:dyDescent="0.25">
      <c r="B35" s="25"/>
      <c r="C35" s="2" t="s">
        <v>28</v>
      </c>
      <c r="I35" s="113"/>
      <c r="J35" s="27"/>
    </row>
    <row r="36" spans="2:10" x14ac:dyDescent="0.25">
      <c r="B36" s="25"/>
      <c r="C36" s="2" t="s">
        <v>29</v>
      </c>
      <c r="I36" s="114"/>
      <c r="J36" s="27"/>
    </row>
    <row r="37" spans="2:10" x14ac:dyDescent="0.25">
      <c r="B37" s="25"/>
      <c r="C37" s="2" t="s">
        <v>30</v>
      </c>
      <c r="I37" s="114"/>
      <c r="J37" s="27"/>
    </row>
    <row r="38" spans="2:10" ht="15.75" thickBot="1" x14ac:dyDescent="0.3">
      <c r="B38" s="25"/>
      <c r="C38" s="2" t="s">
        <v>31</v>
      </c>
      <c r="I38" s="115"/>
      <c r="J38" s="27"/>
    </row>
    <row r="39" spans="2:10" x14ac:dyDescent="0.25">
      <c r="B39" s="25"/>
      <c r="C39" s="222" t="s">
        <v>32</v>
      </c>
      <c r="D39" s="222"/>
      <c r="E39" s="222"/>
      <c r="F39" s="222"/>
      <c r="G39" s="222"/>
      <c r="H39" s="222"/>
      <c r="I39" s="222"/>
      <c r="J39" s="27"/>
    </row>
    <row r="40" spans="2:10" x14ac:dyDescent="0.25">
      <c r="B40" s="25"/>
      <c r="J40" s="27"/>
    </row>
    <row r="41" spans="2:10" ht="3.95" customHeight="1" x14ac:dyDescent="0.25">
      <c r="B41" s="25"/>
      <c r="J41" s="27"/>
    </row>
    <row r="42" spans="2:10" ht="145.5" customHeight="1" x14ac:dyDescent="0.25">
      <c r="B42" s="25"/>
      <c r="C42" s="219" t="s">
        <v>33</v>
      </c>
      <c r="D42" s="219"/>
      <c r="E42" s="219"/>
      <c r="F42" s="219"/>
      <c r="G42" s="219"/>
      <c r="H42" s="219"/>
      <c r="I42" s="219"/>
      <c r="J42" s="27"/>
    </row>
    <row r="43" spans="2:10" ht="15.75" thickBot="1" x14ac:dyDescent="0.3">
      <c r="B43" s="28"/>
      <c r="C43" s="29"/>
      <c r="D43" s="29"/>
      <c r="E43" s="29"/>
      <c r="F43" s="29"/>
      <c r="G43" s="29"/>
      <c r="H43" s="29"/>
      <c r="I43" s="29"/>
      <c r="J43" s="30"/>
    </row>
    <row r="44" spans="2:10" s="12" customFormat="1" x14ac:dyDescent="0.25"/>
    <row r="45" spans="2:10" s="12" customFormat="1" x14ac:dyDescent="0.25"/>
    <row r="46" spans="2:10" s="12" customFormat="1" x14ac:dyDescent="0.25"/>
    <row r="47" spans="2:10" s="12" customFormat="1" x14ac:dyDescent="0.25"/>
    <row r="48" spans="2:10" s="12" customFormat="1" x14ac:dyDescent="0.25"/>
    <row r="49" spans="8:8" s="12" customFormat="1" x14ac:dyDescent="0.25">
      <c r="H49" s="112"/>
    </row>
    <row r="50" spans="8:8" s="12" customFormat="1" x14ac:dyDescent="0.25"/>
    <row r="51" spans="8:8" s="12" customFormat="1" x14ac:dyDescent="0.25"/>
    <row r="52" spans="8:8" s="12" customFormat="1" x14ac:dyDescent="0.25"/>
    <row r="53" spans="8:8" s="12" customFormat="1" x14ac:dyDescent="0.25"/>
    <row r="54" spans="8:8" s="12" customFormat="1" x14ac:dyDescent="0.25"/>
    <row r="55" spans="8:8" s="12" customFormat="1" x14ac:dyDescent="0.25"/>
    <row r="56" spans="8:8" s="12" customFormat="1" x14ac:dyDescent="0.25"/>
    <row r="57" spans="8:8" s="12" customFormat="1" x14ac:dyDescent="0.25"/>
    <row r="58" spans="8:8" s="12" customFormat="1" x14ac:dyDescent="0.25"/>
    <row r="59" spans="8:8" s="12" customFormat="1" x14ac:dyDescent="0.25"/>
    <row r="60" spans="8:8" s="12" customFormat="1" x14ac:dyDescent="0.25"/>
    <row r="61" spans="8:8" s="12" customFormat="1" x14ac:dyDescent="0.25"/>
    <row r="62" spans="8:8" s="12" customFormat="1" x14ac:dyDescent="0.25"/>
    <row r="63" spans="8:8" s="12" customFormat="1" x14ac:dyDescent="0.25"/>
    <row r="64" spans="8:8"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row r="83" s="12" customFormat="1" x14ac:dyDescent="0.25"/>
    <row r="84" s="12" customFormat="1" x14ac:dyDescent="0.25"/>
    <row r="85" s="12" customFormat="1" x14ac:dyDescent="0.25"/>
    <row r="86" s="12" customFormat="1" x14ac:dyDescent="0.25"/>
  </sheetData>
  <sheetProtection algorithmName="SHA-512" hashValue="tsvKX4AowOQodbmMclqVL2APUKHkjW2C3MP5zzRmTAp2QoH5tPoAT9uZvL6nZ/vkrzc9jCcvWdl7kpUKCo7VOw==" saltValue="4yMYYRX+5Vx3iDR+3Fg1mw==" spinCount="100000" sheet="1" objects="1" scenarios="1"/>
  <mergeCells count="17">
    <mergeCell ref="C42:I42"/>
    <mergeCell ref="C33:I33"/>
    <mergeCell ref="C20:I20"/>
    <mergeCell ref="C21:E21"/>
    <mergeCell ref="C13:E13"/>
    <mergeCell ref="C18:I18"/>
    <mergeCell ref="C17:E17"/>
    <mergeCell ref="C16:E16"/>
    <mergeCell ref="C15:E15"/>
    <mergeCell ref="C14:E14"/>
    <mergeCell ref="C31:I31"/>
    <mergeCell ref="C39:I39"/>
    <mergeCell ref="C7:I7"/>
    <mergeCell ref="C5:I5"/>
    <mergeCell ref="C6:I6"/>
    <mergeCell ref="C12:E12"/>
    <mergeCell ref="C34:E34"/>
  </mergeCells>
  <dataValidations count="2">
    <dataValidation type="list" allowBlank="1" showInputMessage="1" showErrorMessage="1" sqref="I13:I17 I22:I25 I35:I38 I27:I30" xr:uid="{DF8FF499-B65D-459A-91B4-20EDE7C2C61C}">
      <formula1>$O$6:$O$7</formula1>
    </dataValidation>
    <dataValidation type="list" allowBlank="1" showInputMessage="1" showErrorMessage="1" sqref="I26" xr:uid="{BBFB6444-BB53-49AD-93EE-22577B53D690}">
      <formula1>$O$6:$O$8</formula1>
    </dataValidation>
  </dataValidations>
  <hyperlinks>
    <hyperlink ref="C18:I18" location="'A. Project Details'!A1" display="&lt;Click here to go to Section A&gt;" xr:uid="{713F3DFA-94E1-42EB-B1B9-85BA7383B591}"/>
    <hyperlink ref="C31:I31" location="'B. Eligibility Criteria'!A1" display="&lt;Click here to go to Section B&gt;" xr:uid="{7187C599-2BD7-4F43-963F-E2E4CF6B428A}"/>
    <hyperlink ref="C39:I39" location="'C. Evaluation Criteria'!A1" display="&lt;Click here to go to Section C&gt;" xr:uid="{9493A483-3532-4A3B-84B5-BD4EEBDA9CB7}"/>
  </hyperlink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42234-1EB5-41DD-AB4D-0AFDD0F27656}">
  <sheetPr>
    <tabColor rgb="FF00A287"/>
  </sheetPr>
  <dimension ref="A1:AL380"/>
  <sheetViews>
    <sheetView showGridLines="0" topLeftCell="A48" zoomScaleNormal="100" workbookViewId="0">
      <selection activeCell="D46" sqref="D46:F46"/>
    </sheetView>
  </sheetViews>
  <sheetFormatPr defaultColWidth="8.7109375" defaultRowHeight="15" x14ac:dyDescent="0.25"/>
  <cols>
    <col min="1" max="1" width="3.5703125" style="12" customWidth="1"/>
    <col min="2" max="2" width="30.5703125" style="6" customWidth="1"/>
    <col min="3" max="3" width="24.140625" style="1" customWidth="1"/>
    <col min="4" max="4" width="22.28515625" style="1" customWidth="1"/>
    <col min="5" max="5" width="28.7109375" style="1" customWidth="1"/>
    <col min="6" max="6" width="39.42578125" style="5" customWidth="1"/>
    <col min="7" max="7" width="17.85546875" style="159" customWidth="1"/>
    <col min="8" max="8" width="0" style="12" hidden="1" customWidth="1"/>
    <col min="9" max="9" width="8.85546875" style="12" hidden="1" customWidth="1"/>
    <col min="10" max="11" width="0" style="12" hidden="1" customWidth="1"/>
    <col min="12" max="29" width="8.7109375" style="12"/>
    <col min="38" max="38" width="8.7109375" style="6"/>
    <col min="39" max="16384" width="8.7109375" style="1"/>
  </cols>
  <sheetData>
    <row r="1" spans="1:38" s="14" customFormat="1" ht="15.75" thickBot="1" x14ac:dyDescent="0.3">
      <c r="A1" s="12"/>
      <c r="B1" s="15"/>
      <c r="C1" s="15"/>
      <c r="D1" s="15"/>
      <c r="E1" s="15"/>
      <c r="F1" s="15"/>
      <c r="G1" s="159"/>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3"/>
    </row>
    <row r="2" spans="1:38" ht="21" x14ac:dyDescent="0.35">
      <c r="B2" s="260" t="s">
        <v>34</v>
      </c>
      <c r="C2" s="261"/>
      <c r="D2" s="261"/>
      <c r="E2" s="261"/>
      <c r="F2" s="262"/>
    </row>
    <row r="3" spans="1:38" ht="15.75" thickBot="1" x14ac:dyDescent="0.3">
      <c r="B3" s="263" t="s">
        <v>35</v>
      </c>
      <c r="C3" s="264"/>
      <c r="D3" s="264"/>
      <c r="E3" s="265"/>
      <c r="F3" s="266"/>
    </row>
    <row r="4" spans="1:38" x14ac:dyDescent="0.25">
      <c r="B4" s="53" t="s">
        <v>207</v>
      </c>
      <c r="C4" s="267"/>
      <c r="D4" s="268"/>
      <c r="E4" s="55" t="s">
        <v>38</v>
      </c>
      <c r="F4" s="179"/>
      <c r="G4" s="178"/>
    </row>
    <row r="5" spans="1:38" x14ac:dyDescent="0.25">
      <c r="B5" s="55" t="s">
        <v>247</v>
      </c>
      <c r="C5" s="269"/>
      <c r="D5" s="270"/>
      <c r="E5" s="55" t="s">
        <v>37</v>
      </c>
      <c r="F5" s="172"/>
      <c r="G5" s="178"/>
    </row>
    <row r="6" spans="1:38" ht="15.75" thickBot="1" x14ac:dyDescent="0.3">
      <c r="B6" s="55" t="s">
        <v>40</v>
      </c>
      <c r="C6" s="271"/>
      <c r="D6" s="272"/>
      <c r="E6" s="55" t="s">
        <v>39</v>
      </c>
      <c r="F6" s="173"/>
      <c r="G6" s="178"/>
    </row>
    <row r="7" spans="1:38" ht="15.75" thickBot="1" x14ac:dyDescent="0.3">
      <c r="C7" s="177"/>
      <c r="D7" s="177"/>
      <c r="F7" s="9"/>
    </row>
    <row r="8" spans="1:38" x14ac:dyDescent="0.25">
      <c r="B8" s="55" t="s">
        <v>246</v>
      </c>
      <c r="C8" s="267"/>
      <c r="D8" s="268"/>
      <c r="E8" s="53" t="s">
        <v>206</v>
      </c>
      <c r="F8" s="143"/>
    </row>
    <row r="9" spans="1:38" ht="15.75" thickBot="1" x14ac:dyDescent="0.3">
      <c r="B9" s="55" t="s">
        <v>244</v>
      </c>
      <c r="C9" s="271"/>
      <c r="D9" s="272"/>
      <c r="E9" s="53" t="s">
        <v>36</v>
      </c>
      <c r="F9" s="174"/>
      <c r="G9" s="178"/>
    </row>
    <row r="10" spans="1:38" ht="15.75" thickBot="1" x14ac:dyDescent="0.3">
      <c r="B10" s="175"/>
      <c r="C10" s="273"/>
      <c r="D10" s="273"/>
    </row>
    <row r="11" spans="1:38" x14ac:dyDescent="0.25">
      <c r="B11" s="54" t="s">
        <v>202</v>
      </c>
      <c r="C11" s="267"/>
      <c r="D11" s="268"/>
      <c r="E11" s="54" t="s">
        <v>205</v>
      </c>
      <c r="F11" s="179"/>
    </row>
    <row r="12" spans="1:38" x14ac:dyDescent="0.25">
      <c r="B12" s="54" t="s">
        <v>203</v>
      </c>
      <c r="C12" s="269"/>
      <c r="D12" s="270"/>
      <c r="E12" s="54" t="s">
        <v>200</v>
      </c>
      <c r="F12" s="172"/>
      <c r="G12" s="178"/>
    </row>
    <row r="13" spans="1:38" ht="15" customHeight="1" thickBot="1" x14ac:dyDescent="0.3">
      <c r="B13" s="176" t="s">
        <v>204</v>
      </c>
      <c r="C13" s="274"/>
      <c r="D13" s="275"/>
      <c r="E13" s="54" t="s">
        <v>201</v>
      </c>
      <c r="F13" s="180"/>
    </row>
    <row r="14" spans="1:38" ht="30" customHeight="1" x14ac:dyDescent="0.25">
      <c r="B14" s="223" t="s">
        <v>208</v>
      </c>
      <c r="C14" s="224"/>
      <c r="D14" s="224"/>
      <c r="E14" s="224"/>
      <c r="F14" s="225"/>
    </row>
    <row r="15" spans="1:38" ht="15.75" thickBot="1" x14ac:dyDescent="0.3">
      <c r="B15" s="263" t="s">
        <v>41</v>
      </c>
      <c r="C15" s="264"/>
      <c r="D15" s="264"/>
      <c r="E15" s="264"/>
      <c r="F15" s="266"/>
    </row>
    <row r="16" spans="1:38" ht="15.75" thickBot="1" x14ac:dyDescent="0.3">
      <c r="B16" s="47" t="s">
        <v>42</v>
      </c>
      <c r="C16" s="276"/>
      <c r="D16" s="277"/>
      <c r="E16" s="277"/>
      <c r="F16" s="277"/>
      <c r="G16" s="178"/>
    </row>
    <row r="17" spans="2:7" x14ac:dyDescent="0.25">
      <c r="B17" s="249" t="s">
        <v>43</v>
      </c>
      <c r="C17" s="245"/>
      <c r="D17" s="245"/>
      <c r="E17" s="245"/>
      <c r="F17" s="246"/>
    </row>
    <row r="18" spans="2:7" ht="15.75" thickBot="1" x14ac:dyDescent="0.3">
      <c r="B18" s="40"/>
      <c r="C18" s="48" t="s">
        <v>44</v>
      </c>
      <c r="D18" s="48"/>
      <c r="E18" s="48" t="s">
        <v>45</v>
      </c>
      <c r="F18" s="49" t="s">
        <v>46</v>
      </c>
    </row>
    <row r="19" spans="2:7" x14ac:dyDescent="0.25">
      <c r="B19" s="50" t="s">
        <v>47</v>
      </c>
      <c r="C19" s="252"/>
      <c r="D19" s="253"/>
      <c r="E19" s="152"/>
      <c r="F19" s="184"/>
      <c r="G19" s="178"/>
    </row>
    <row r="20" spans="2:7" x14ac:dyDescent="0.25">
      <c r="B20" s="50" t="s">
        <v>48</v>
      </c>
      <c r="C20" s="295"/>
      <c r="D20" s="296"/>
      <c r="E20" s="153"/>
      <c r="F20" s="185"/>
      <c r="G20" s="178"/>
    </row>
    <row r="21" spans="2:7" x14ac:dyDescent="0.25">
      <c r="B21" s="50" t="s">
        <v>49</v>
      </c>
      <c r="C21" s="297">
        <f>SUM(C19:C20)</f>
        <v>0</v>
      </c>
      <c r="D21" s="298"/>
      <c r="E21" s="154">
        <f t="shared" ref="E21" si="0">SUM(E19:E20)</f>
        <v>0</v>
      </c>
      <c r="F21" s="186">
        <f t="shared" ref="F21" si="1">SUM(F19:F20)</f>
        <v>0</v>
      </c>
    </row>
    <row r="22" spans="2:7" ht="39" x14ac:dyDescent="0.25">
      <c r="B22" s="47" t="s">
        <v>50</v>
      </c>
      <c r="C22" s="237"/>
      <c r="D22" s="238"/>
      <c r="E22" s="238"/>
      <c r="F22" s="238"/>
      <c r="G22" s="178"/>
    </row>
    <row r="23" spans="2:7" ht="78" thickBot="1" x14ac:dyDescent="0.3">
      <c r="B23" s="47" t="s">
        <v>51</v>
      </c>
      <c r="C23" s="240"/>
      <c r="D23" s="241"/>
      <c r="E23" s="241"/>
      <c r="F23" s="241"/>
      <c r="G23" s="178"/>
    </row>
    <row r="24" spans="2:7" x14ac:dyDescent="0.25">
      <c r="B24" s="249" t="s">
        <v>52</v>
      </c>
      <c r="C24" s="245"/>
      <c r="D24" s="245"/>
      <c r="E24" s="245"/>
      <c r="F24" s="246"/>
    </row>
    <row r="25" spans="2:7" ht="15.75" thickBot="1" x14ac:dyDescent="0.3">
      <c r="B25" s="40"/>
      <c r="C25" s="48" t="s">
        <v>44</v>
      </c>
      <c r="D25" s="48"/>
      <c r="E25" s="48" t="s">
        <v>45</v>
      </c>
      <c r="F25" s="49" t="s">
        <v>46</v>
      </c>
    </row>
    <row r="26" spans="2:7" x14ac:dyDescent="0.25">
      <c r="B26" s="50" t="s">
        <v>47</v>
      </c>
      <c r="C26" s="252"/>
      <c r="D26" s="253"/>
      <c r="E26" s="155"/>
      <c r="F26" s="128"/>
    </row>
    <row r="27" spans="2:7" ht="15.75" thickBot="1" x14ac:dyDescent="0.3">
      <c r="B27" s="50" t="s">
        <v>48</v>
      </c>
      <c r="C27" s="254"/>
      <c r="D27" s="255"/>
      <c r="E27" s="156"/>
      <c r="F27" s="129"/>
    </row>
    <row r="28" spans="2:7" x14ac:dyDescent="0.25">
      <c r="B28" s="50" t="s">
        <v>49</v>
      </c>
      <c r="C28" s="256">
        <f>SUM(C26:C27)</f>
        <v>0</v>
      </c>
      <c r="D28" s="257"/>
      <c r="E28" s="157">
        <f t="shared" ref="E28" si="2">SUM(E26:E27)</f>
        <v>0</v>
      </c>
      <c r="F28" s="127">
        <f t="shared" ref="F28" si="3">SUM(F26:F27)</f>
        <v>0</v>
      </c>
    </row>
    <row r="29" spans="2:7" x14ac:dyDescent="0.25">
      <c r="B29" s="249" t="s">
        <v>53</v>
      </c>
      <c r="C29" s="245"/>
      <c r="D29" s="245"/>
      <c r="E29" s="245"/>
      <c r="F29" s="246"/>
    </row>
    <row r="30" spans="2:7" x14ac:dyDescent="0.25">
      <c r="B30" s="40"/>
      <c r="C30" s="51" t="s">
        <v>44</v>
      </c>
      <c r="D30" s="51"/>
      <c r="E30" s="48" t="s">
        <v>45</v>
      </c>
      <c r="F30" s="52" t="s">
        <v>46</v>
      </c>
    </row>
    <row r="31" spans="2:7" x14ac:dyDescent="0.25">
      <c r="B31" s="40" t="s">
        <v>47</v>
      </c>
      <c r="C31" s="228">
        <f>C19-C26</f>
        <v>0</v>
      </c>
      <c r="D31" s="229"/>
      <c r="E31" s="158">
        <f>E19-E26</f>
        <v>0</v>
      </c>
      <c r="F31" s="106">
        <f>F19-F26</f>
        <v>0</v>
      </c>
    </row>
    <row r="32" spans="2:7" x14ac:dyDescent="0.25">
      <c r="B32" s="40" t="s">
        <v>48</v>
      </c>
      <c r="C32" s="228">
        <f>C20-C27</f>
        <v>0</v>
      </c>
      <c r="D32" s="229"/>
      <c r="E32" s="158">
        <f>E20-E27</f>
        <v>0</v>
      </c>
      <c r="F32" s="106">
        <f>F20-F27</f>
        <v>0</v>
      </c>
    </row>
    <row r="33" spans="1:38" x14ac:dyDescent="0.25">
      <c r="B33" s="40" t="s">
        <v>49</v>
      </c>
      <c r="C33" s="228">
        <f>SUM(C31:C32)</f>
        <v>0</v>
      </c>
      <c r="D33" s="229"/>
      <c r="E33" s="158">
        <f t="shared" ref="E33:F33" si="4">SUM(E31:E32)</f>
        <v>0</v>
      </c>
      <c r="F33" s="106">
        <f t="shared" si="4"/>
        <v>0</v>
      </c>
    </row>
    <row r="34" spans="1:38" x14ac:dyDescent="0.25">
      <c r="B34" s="249" t="s">
        <v>54</v>
      </c>
      <c r="C34" s="250"/>
      <c r="D34" s="250"/>
      <c r="E34" s="250"/>
      <c r="F34" s="251"/>
    </row>
    <row r="35" spans="1:38" x14ac:dyDescent="0.25">
      <c r="B35" s="40"/>
      <c r="C35" s="51" t="s">
        <v>44</v>
      </c>
      <c r="D35" s="51"/>
      <c r="E35" s="48" t="s">
        <v>45</v>
      </c>
      <c r="F35" s="52" t="s">
        <v>46</v>
      </c>
    </row>
    <row r="36" spans="1:38" x14ac:dyDescent="0.25">
      <c r="B36" s="40" t="s">
        <v>47</v>
      </c>
      <c r="C36" s="247" t="e">
        <f>TRUNC((C26/C19*100),2) &amp; " %"</f>
        <v>#DIV/0!</v>
      </c>
      <c r="D36" s="248"/>
      <c r="E36" s="101" t="e">
        <f t="shared" ref="E36:F38" si="5">TRUNC((E26/E19*100),2)&amp;" %"</f>
        <v>#DIV/0!</v>
      </c>
      <c r="F36" s="101" t="e">
        <f t="shared" si="5"/>
        <v>#DIV/0!</v>
      </c>
    </row>
    <row r="37" spans="1:38" x14ac:dyDescent="0.25">
      <c r="B37" s="40" t="s">
        <v>48</v>
      </c>
      <c r="C37" s="247" t="e">
        <f>TRUNC((C27/C20*100),2) &amp; " %"</f>
        <v>#DIV/0!</v>
      </c>
      <c r="D37" s="248"/>
      <c r="E37" s="101" t="e">
        <f t="shared" si="5"/>
        <v>#DIV/0!</v>
      </c>
      <c r="F37" s="101" t="e">
        <f t="shared" si="5"/>
        <v>#DIV/0!</v>
      </c>
    </row>
    <row r="38" spans="1:38" x14ac:dyDescent="0.25">
      <c r="B38" s="40" t="s">
        <v>49</v>
      </c>
      <c r="C38" s="247" t="e">
        <f>TRUNC((C28/C21*100),2) &amp; " %"</f>
        <v>#DIV/0!</v>
      </c>
      <c r="D38" s="248"/>
      <c r="E38" s="101" t="e">
        <f t="shared" si="5"/>
        <v>#DIV/0!</v>
      </c>
      <c r="F38" s="101" t="e">
        <f t="shared" si="5"/>
        <v>#DIV/0!</v>
      </c>
    </row>
    <row r="39" spans="1:38" x14ac:dyDescent="0.25">
      <c r="B39" s="249" t="s">
        <v>55</v>
      </c>
      <c r="C39" s="250"/>
      <c r="D39" s="250"/>
      <c r="E39" s="250"/>
      <c r="F39" s="251"/>
    </row>
    <row r="40" spans="1:38" x14ac:dyDescent="0.25">
      <c r="B40" s="111" t="s">
        <v>56</v>
      </c>
      <c r="C40" s="226" t="e">
        <f>TRUNC(F28/C28,2)</f>
        <v>#DIV/0!</v>
      </c>
      <c r="D40" s="227"/>
      <c r="E40" s="111" t="s">
        <v>57</v>
      </c>
      <c r="F40" s="110" t="e">
        <f>TRUNC(F28/E28,2)</f>
        <v>#DIV/0!</v>
      </c>
    </row>
    <row r="41" spans="1:38" x14ac:dyDescent="0.25">
      <c r="B41" s="35"/>
      <c r="F41" s="41"/>
    </row>
    <row r="42" spans="1:38" ht="15.75" thickBot="1" x14ac:dyDescent="0.3">
      <c r="B42" s="263" t="s">
        <v>58</v>
      </c>
      <c r="C42" s="264"/>
      <c r="D42" s="264"/>
      <c r="E42" s="264"/>
      <c r="F42" s="266"/>
    </row>
    <row r="43" spans="1:38" x14ac:dyDescent="0.25">
      <c r="B43" s="50" t="s">
        <v>59</v>
      </c>
      <c r="C43" s="258"/>
      <c r="D43" s="259"/>
      <c r="E43" s="18" t="s">
        <v>60</v>
      </c>
      <c r="F43" s="183"/>
      <c r="G43" s="178"/>
    </row>
    <row r="44" spans="1:38" ht="15.75" thickBot="1" x14ac:dyDescent="0.3">
      <c r="B44" s="50" t="s">
        <v>61</v>
      </c>
      <c r="C44" s="242"/>
      <c r="D44" s="243"/>
      <c r="E44" s="18" t="s">
        <v>62</v>
      </c>
      <c r="F44" s="182"/>
      <c r="G44" s="178"/>
      <c r="J44" s="12" t="s">
        <v>63</v>
      </c>
    </row>
    <row r="45" spans="1:38" ht="15.75" thickBot="1" x14ac:dyDescent="0.3">
      <c r="B45" s="230" t="s">
        <v>64</v>
      </c>
      <c r="C45" s="244"/>
      <c r="D45" s="245"/>
      <c r="E45" s="245"/>
      <c r="F45" s="246"/>
      <c r="H45" s="12" t="s">
        <v>65</v>
      </c>
      <c r="J45" s="12" t="s">
        <v>66</v>
      </c>
    </row>
    <row r="46" spans="1:38" ht="30.75" customHeight="1" thickBot="1" x14ac:dyDescent="0.3">
      <c r="B46" s="233" t="s">
        <v>67</v>
      </c>
      <c r="C46" s="234"/>
      <c r="D46" s="235"/>
      <c r="E46" s="236"/>
      <c r="F46" s="236"/>
      <c r="G46" s="178"/>
      <c r="H46" s="12" t="s">
        <v>68</v>
      </c>
      <c r="J46" s="12" t="s">
        <v>69</v>
      </c>
    </row>
    <row r="47" spans="1:38" ht="35.25" customHeight="1" thickBot="1" x14ac:dyDescent="0.3">
      <c r="B47" s="233" t="s">
        <v>70</v>
      </c>
      <c r="C47" s="234"/>
      <c r="D47" s="237"/>
      <c r="E47" s="238"/>
      <c r="F47" s="239"/>
    </row>
    <row r="48" spans="1:38" s="59" customFormat="1" ht="39" customHeight="1" thickBot="1" x14ac:dyDescent="0.3">
      <c r="A48" s="56"/>
      <c r="B48" s="233" t="s">
        <v>71</v>
      </c>
      <c r="C48" s="234"/>
      <c r="D48" s="237"/>
      <c r="E48" s="238"/>
      <c r="F48" s="238"/>
      <c r="G48" s="181"/>
      <c r="H48" s="56"/>
      <c r="I48" s="56"/>
      <c r="J48" s="56"/>
      <c r="K48" s="56"/>
      <c r="L48" s="56"/>
      <c r="M48" s="56"/>
      <c r="N48" s="56"/>
      <c r="O48" s="56"/>
      <c r="P48" s="56"/>
      <c r="Q48" s="56"/>
      <c r="R48" s="56"/>
      <c r="S48" s="56"/>
      <c r="T48" s="56"/>
      <c r="U48" s="56"/>
      <c r="V48" s="56"/>
      <c r="W48" s="56"/>
      <c r="X48" s="56"/>
      <c r="Y48" s="56"/>
      <c r="Z48" s="56"/>
      <c r="AA48" s="56"/>
      <c r="AB48" s="56"/>
      <c r="AC48" s="56"/>
      <c r="AD48" s="57"/>
      <c r="AE48" s="57"/>
      <c r="AF48" s="57"/>
      <c r="AG48" s="57"/>
      <c r="AH48" s="57"/>
      <c r="AI48" s="57"/>
      <c r="AJ48" s="57"/>
      <c r="AK48" s="57"/>
      <c r="AL48" s="58"/>
    </row>
    <row r="49" spans="1:38" s="59" customFormat="1" ht="39" customHeight="1" thickBot="1" x14ac:dyDescent="0.3">
      <c r="A49" s="56"/>
      <c r="B49" s="233" t="s">
        <v>72</v>
      </c>
      <c r="C49" s="234"/>
      <c r="D49" s="237"/>
      <c r="E49" s="238"/>
      <c r="F49" s="239"/>
      <c r="G49" s="160"/>
      <c r="H49" s="56"/>
      <c r="I49" s="56"/>
      <c r="J49" s="56"/>
      <c r="K49" s="56"/>
      <c r="L49" s="56"/>
      <c r="M49" s="56"/>
      <c r="N49" s="56"/>
      <c r="O49" s="56"/>
      <c r="P49" s="56"/>
      <c r="Q49" s="56"/>
      <c r="R49" s="56"/>
      <c r="S49" s="56"/>
      <c r="T49" s="56"/>
      <c r="U49" s="56"/>
      <c r="V49" s="56"/>
      <c r="W49" s="56"/>
      <c r="X49" s="56"/>
      <c r="Y49" s="56"/>
      <c r="Z49" s="56"/>
      <c r="AA49" s="56"/>
      <c r="AB49" s="56"/>
      <c r="AC49" s="56"/>
      <c r="AD49" s="57"/>
      <c r="AE49" s="57"/>
      <c r="AF49" s="57"/>
      <c r="AG49" s="57"/>
      <c r="AH49" s="57"/>
      <c r="AI49" s="57"/>
      <c r="AJ49" s="57"/>
      <c r="AK49" s="57"/>
      <c r="AL49" s="58"/>
    </row>
    <row r="50" spans="1:38" s="59" customFormat="1" ht="39" customHeight="1" thickBot="1" x14ac:dyDescent="0.3">
      <c r="A50" s="56"/>
      <c r="B50" s="233" t="s">
        <v>73</v>
      </c>
      <c r="C50" s="234"/>
      <c r="D50" s="240"/>
      <c r="E50" s="241"/>
      <c r="F50" s="241"/>
      <c r="G50" s="181"/>
      <c r="H50" s="56"/>
      <c r="I50" s="56"/>
      <c r="J50" s="56"/>
      <c r="K50" s="56"/>
      <c r="L50" s="56"/>
      <c r="M50" s="56"/>
      <c r="N50" s="56"/>
      <c r="O50" s="56"/>
      <c r="P50" s="56"/>
      <c r="Q50" s="56"/>
      <c r="R50" s="56"/>
      <c r="S50" s="56"/>
      <c r="T50" s="56"/>
      <c r="U50" s="56"/>
      <c r="V50" s="56"/>
      <c r="W50" s="56"/>
      <c r="X50" s="56"/>
      <c r="Y50" s="56"/>
      <c r="Z50" s="56"/>
      <c r="AA50" s="56"/>
      <c r="AB50" s="56"/>
      <c r="AC50" s="56"/>
      <c r="AD50" s="57"/>
      <c r="AE50" s="57"/>
      <c r="AF50" s="57"/>
      <c r="AG50" s="57"/>
      <c r="AH50" s="57"/>
      <c r="AI50" s="57"/>
      <c r="AJ50" s="57"/>
      <c r="AK50" s="57"/>
      <c r="AL50" s="58"/>
    </row>
    <row r="51" spans="1:38" s="59" customFormat="1" x14ac:dyDescent="0.25">
      <c r="A51" s="56"/>
      <c r="B51" s="263" t="s">
        <v>74</v>
      </c>
      <c r="C51" s="264"/>
      <c r="D51" s="264"/>
      <c r="E51" s="264"/>
      <c r="F51" s="266"/>
      <c r="G51" s="160"/>
      <c r="H51" s="56"/>
      <c r="I51" s="56"/>
      <c r="J51" s="56"/>
      <c r="K51" s="56"/>
      <c r="L51" s="56"/>
      <c r="M51" s="56"/>
      <c r="N51" s="56"/>
      <c r="O51" s="56"/>
      <c r="P51" s="56"/>
      <c r="Q51" s="56"/>
      <c r="R51" s="56"/>
      <c r="S51" s="56"/>
      <c r="T51" s="56"/>
      <c r="U51" s="56"/>
      <c r="V51" s="56"/>
      <c r="W51" s="56"/>
      <c r="X51" s="56"/>
      <c r="Y51" s="56"/>
      <c r="Z51" s="56"/>
      <c r="AA51" s="56"/>
      <c r="AB51" s="56"/>
      <c r="AC51" s="56"/>
      <c r="AD51" s="57"/>
      <c r="AE51" s="57"/>
      <c r="AF51" s="57"/>
      <c r="AG51" s="57"/>
      <c r="AH51" s="57"/>
      <c r="AI51" s="57"/>
      <c r="AJ51" s="57"/>
      <c r="AK51" s="57"/>
      <c r="AL51" s="58"/>
    </row>
    <row r="52" spans="1:38" ht="15.75" thickBot="1" x14ac:dyDescent="0.3">
      <c r="B52" s="230" t="s">
        <v>75</v>
      </c>
      <c r="C52" s="231"/>
      <c r="D52" s="231"/>
      <c r="E52" s="231"/>
      <c r="F52" s="232"/>
    </row>
    <row r="53" spans="1:38" x14ac:dyDescent="0.25">
      <c r="B53" s="284" t="s">
        <v>76</v>
      </c>
      <c r="C53" s="224"/>
      <c r="D53" s="116"/>
      <c r="E53" s="61" t="s">
        <v>77</v>
      </c>
      <c r="F53" s="102">
        <f>F28</f>
        <v>0</v>
      </c>
    </row>
    <row r="54" spans="1:38" x14ac:dyDescent="0.25">
      <c r="B54" s="285" t="s">
        <v>78</v>
      </c>
      <c r="C54" s="286"/>
      <c r="D54" s="117"/>
      <c r="E54" s="61" t="s">
        <v>79</v>
      </c>
      <c r="F54" s="103" t="e">
        <f>TRUNC((SUM(D53,D54)/F53),2)&amp;(" years")</f>
        <v>#DIV/0!</v>
      </c>
    </row>
    <row r="55" spans="1:38" s="64" customFormat="1" ht="15.75" thickBot="1" x14ac:dyDescent="0.3">
      <c r="A55" s="60"/>
      <c r="B55" s="285" t="s">
        <v>80</v>
      </c>
      <c r="C55" s="286"/>
      <c r="D55" s="118"/>
      <c r="E55" s="287" t="s">
        <v>81</v>
      </c>
      <c r="F55" s="288"/>
      <c r="G55" s="161"/>
      <c r="H55" s="60"/>
      <c r="I55" s="60"/>
      <c r="J55" s="60"/>
      <c r="K55" s="60"/>
      <c r="L55" s="60"/>
      <c r="M55" s="60"/>
      <c r="N55" s="60"/>
      <c r="O55" s="60"/>
      <c r="P55" s="60"/>
      <c r="Q55" s="60"/>
      <c r="R55" s="60"/>
      <c r="S55" s="60"/>
      <c r="T55" s="60"/>
      <c r="U55" s="60"/>
      <c r="V55" s="60"/>
      <c r="W55" s="60"/>
      <c r="X55" s="60"/>
      <c r="Y55" s="60"/>
      <c r="Z55" s="60"/>
      <c r="AA55" s="60"/>
      <c r="AB55" s="60"/>
      <c r="AC55" s="60"/>
      <c r="AD55" s="62"/>
      <c r="AE55" s="62"/>
      <c r="AF55" s="62"/>
      <c r="AG55" s="62"/>
      <c r="AH55" s="62"/>
      <c r="AI55" s="62"/>
      <c r="AJ55" s="62"/>
      <c r="AK55" s="62"/>
      <c r="AL55" s="63"/>
    </row>
    <row r="56" spans="1:38" s="64" customFormat="1" ht="31.5" customHeight="1" thickBot="1" x14ac:dyDescent="0.3">
      <c r="A56" s="60"/>
      <c r="B56" s="107" t="s">
        <v>82</v>
      </c>
      <c r="C56" s="108" t="s">
        <v>83</v>
      </c>
      <c r="D56" s="108" t="s">
        <v>84</v>
      </c>
      <c r="E56" s="109" t="s">
        <v>85</v>
      </c>
      <c r="F56" s="109" t="s">
        <v>86</v>
      </c>
      <c r="G56" s="161"/>
      <c r="H56" s="60"/>
      <c r="I56" s="60"/>
      <c r="J56" s="60"/>
      <c r="K56" s="60"/>
      <c r="L56" s="60"/>
      <c r="M56" s="60"/>
      <c r="N56" s="60"/>
      <c r="O56" s="60"/>
      <c r="P56" s="60"/>
      <c r="Q56" s="60"/>
      <c r="R56" s="60"/>
      <c r="S56" s="60"/>
      <c r="T56" s="60"/>
      <c r="U56" s="60"/>
      <c r="V56" s="60"/>
      <c r="W56" s="60"/>
      <c r="X56" s="60"/>
      <c r="Y56" s="60"/>
      <c r="Z56" s="60"/>
      <c r="AA56" s="60"/>
      <c r="AB56" s="60"/>
      <c r="AC56" s="60"/>
      <c r="AD56" s="62"/>
      <c r="AE56" s="62"/>
      <c r="AF56" s="62"/>
      <c r="AG56" s="62"/>
      <c r="AH56" s="62"/>
      <c r="AI56" s="62"/>
      <c r="AJ56" s="62"/>
      <c r="AK56" s="62"/>
      <c r="AL56" s="63"/>
    </row>
    <row r="57" spans="1:38" s="64" customFormat="1" ht="15.75" customHeight="1" x14ac:dyDescent="0.2">
      <c r="A57" s="60"/>
      <c r="B57" s="119"/>
      <c r="C57" s="120"/>
      <c r="D57" s="120"/>
      <c r="E57" s="162"/>
      <c r="F57" s="187"/>
      <c r="G57" s="161"/>
      <c r="H57" s="60"/>
      <c r="I57" s="60"/>
      <c r="J57" s="60"/>
      <c r="K57" s="60"/>
      <c r="L57" s="60"/>
      <c r="M57" s="60"/>
      <c r="N57" s="60"/>
      <c r="O57" s="60"/>
      <c r="P57" s="60"/>
      <c r="Q57" s="60"/>
      <c r="R57" s="60"/>
      <c r="S57" s="60"/>
      <c r="T57" s="60"/>
      <c r="U57" s="60"/>
      <c r="V57" s="60"/>
      <c r="W57" s="60"/>
      <c r="X57" s="60"/>
      <c r="Y57" s="60"/>
      <c r="Z57" s="60"/>
      <c r="AA57" s="60"/>
      <c r="AB57" s="60"/>
      <c r="AC57" s="60"/>
      <c r="AD57" s="62"/>
      <c r="AE57" s="62"/>
      <c r="AF57" s="62"/>
      <c r="AG57" s="62"/>
      <c r="AH57" s="62"/>
      <c r="AI57" s="62"/>
      <c r="AJ57" s="62"/>
      <c r="AK57" s="62"/>
      <c r="AL57" s="63"/>
    </row>
    <row r="58" spans="1:38" x14ac:dyDescent="0.25">
      <c r="B58" s="121"/>
      <c r="C58" s="122"/>
      <c r="D58" s="122"/>
      <c r="E58" s="163"/>
      <c r="F58" s="188"/>
    </row>
    <row r="59" spans="1:38" x14ac:dyDescent="0.25">
      <c r="B59" s="121"/>
      <c r="C59" s="122"/>
      <c r="D59" s="122"/>
      <c r="E59" s="163"/>
      <c r="F59" s="188"/>
    </row>
    <row r="60" spans="1:38" x14ac:dyDescent="0.25">
      <c r="B60" s="121"/>
      <c r="C60" s="122"/>
      <c r="D60" s="122"/>
      <c r="E60" s="163"/>
      <c r="F60" s="188"/>
    </row>
    <row r="61" spans="1:38" x14ac:dyDescent="0.25">
      <c r="B61" s="121"/>
      <c r="C61" s="122"/>
      <c r="D61" s="122"/>
      <c r="E61" s="163"/>
      <c r="F61" s="188"/>
    </row>
    <row r="62" spans="1:38" x14ac:dyDescent="0.25">
      <c r="B62" s="121"/>
      <c r="C62" s="122"/>
      <c r="D62" s="122"/>
      <c r="E62" s="163"/>
      <c r="F62" s="188"/>
    </row>
    <row r="63" spans="1:38" ht="15.75" thickBot="1" x14ac:dyDescent="0.3">
      <c r="B63" s="123"/>
      <c r="C63" s="124"/>
      <c r="D63" s="124"/>
      <c r="E63" s="164"/>
      <c r="F63" s="189"/>
    </row>
    <row r="64" spans="1:38" x14ac:dyDescent="0.25">
      <c r="B64" s="35"/>
      <c r="D64" s="40" t="s">
        <v>87</v>
      </c>
      <c r="E64" s="165">
        <f>SUM(E57:E63)</f>
        <v>0</v>
      </c>
      <c r="F64" s="166">
        <f>SUM(F57:F63)</f>
        <v>0</v>
      </c>
    </row>
    <row r="65" spans="2:7" ht="15.75" hidden="1" x14ac:dyDescent="0.25">
      <c r="B65" s="65"/>
      <c r="C65" s="66"/>
      <c r="D65" s="66"/>
      <c r="E65" s="66"/>
      <c r="F65" s="91"/>
    </row>
    <row r="66" spans="2:7" ht="15.75" hidden="1" x14ac:dyDescent="0.25">
      <c r="B66" s="289" t="s">
        <v>88</v>
      </c>
      <c r="C66" s="290"/>
      <c r="D66" s="290"/>
      <c r="E66" s="290"/>
      <c r="F66" s="291"/>
    </row>
    <row r="67" spans="2:7" ht="8.25" customHeight="1" x14ac:dyDescent="0.25">
      <c r="B67" s="35"/>
      <c r="F67" s="41"/>
    </row>
    <row r="68" spans="2:7" x14ac:dyDescent="0.25">
      <c r="B68" s="263" t="s">
        <v>89</v>
      </c>
      <c r="C68" s="264"/>
      <c r="D68" s="264"/>
      <c r="E68" s="264"/>
      <c r="F68" s="266"/>
    </row>
    <row r="69" spans="2:7" ht="15.75" thickBot="1" x14ac:dyDescent="0.3">
      <c r="B69" s="230" t="s">
        <v>90</v>
      </c>
      <c r="C69" s="231"/>
      <c r="D69" s="231"/>
      <c r="E69" s="231"/>
      <c r="F69" s="232"/>
    </row>
    <row r="70" spans="2:7" ht="15.75" thickBot="1" x14ac:dyDescent="0.3">
      <c r="B70" s="50" t="s">
        <v>91</v>
      </c>
      <c r="C70" s="125"/>
      <c r="D70" s="89" t="s">
        <v>92</v>
      </c>
      <c r="E70" s="126" t="s">
        <v>93</v>
      </c>
      <c r="F70" s="190" t="s">
        <v>94</v>
      </c>
    </row>
    <row r="71" spans="2:7" ht="15.75" thickBot="1" x14ac:dyDescent="0.3">
      <c r="B71" s="90" t="s">
        <v>95</v>
      </c>
      <c r="C71" s="292" t="s">
        <v>96</v>
      </c>
      <c r="D71" s="293"/>
      <c r="E71" s="293"/>
      <c r="F71" s="294"/>
    </row>
    <row r="72" spans="2:7" ht="15.75" thickBot="1" x14ac:dyDescent="0.3">
      <c r="B72" s="278"/>
      <c r="C72" s="279"/>
      <c r="D72" s="279"/>
      <c r="E72" s="279"/>
      <c r="F72" s="280"/>
    </row>
    <row r="73" spans="2:7" ht="15.75" thickBot="1" x14ac:dyDescent="0.3">
      <c r="B73" s="281" t="s">
        <v>97</v>
      </c>
      <c r="C73" s="282"/>
      <c r="D73" s="282"/>
      <c r="E73" s="282"/>
      <c r="F73" s="283"/>
    </row>
    <row r="74" spans="2:7" ht="32.25" customHeight="1" x14ac:dyDescent="0.25">
      <c r="B74" s="12"/>
      <c r="C74" s="12"/>
      <c r="D74" s="12"/>
      <c r="E74" s="12"/>
      <c r="F74" s="12"/>
    </row>
    <row r="75" spans="2:7" x14ac:dyDescent="0.25">
      <c r="B75" s="12"/>
      <c r="C75" s="12"/>
      <c r="D75" s="12"/>
      <c r="E75" s="12"/>
      <c r="F75" s="12"/>
    </row>
    <row r="76" spans="2:7" s="12" customFormat="1" x14ac:dyDescent="0.25">
      <c r="G76" s="159"/>
    </row>
    <row r="77" spans="2:7" s="12" customFormat="1" x14ac:dyDescent="0.25">
      <c r="G77" s="159"/>
    </row>
    <row r="78" spans="2:7" s="12" customFormat="1" x14ac:dyDescent="0.25">
      <c r="G78" s="159"/>
    </row>
    <row r="79" spans="2:7" s="12" customFormat="1" x14ac:dyDescent="0.25">
      <c r="G79" s="159"/>
    </row>
    <row r="80" spans="2:7" s="12" customFormat="1" x14ac:dyDescent="0.25">
      <c r="G80" s="159"/>
    </row>
    <row r="81" spans="7:7" s="12" customFormat="1" x14ac:dyDescent="0.25">
      <c r="G81" s="159"/>
    </row>
    <row r="82" spans="7:7" s="12" customFormat="1" x14ac:dyDescent="0.25">
      <c r="G82" s="159"/>
    </row>
    <row r="83" spans="7:7" s="12" customFormat="1" x14ac:dyDescent="0.25">
      <c r="G83" s="159"/>
    </row>
    <row r="84" spans="7:7" s="12" customFormat="1" x14ac:dyDescent="0.25">
      <c r="G84" s="159"/>
    </row>
    <row r="85" spans="7:7" s="12" customFormat="1" x14ac:dyDescent="0.25">
      <c r="G85" s="159"/>
    </row>
    <row r="86" spans="7:7" s="12" customFormat="1" x14ac:dyDescent="0.25">
      <c r="G86" s="159"/>
    </row>
    <row r="87" spans="7:7" s="12" customFormat="1" x14ac:dyDescent="0.25">
      <c r="G87" s="159"/>
    </row>
    <row r="88" spans="7:7" s="12" customFormat="1" x14ac:dyDescent="0.25">
      <c r="G88" s="159"/>
    </row>
    <row r="89" spans="7:7" s="12" customFormat="1" x14ac:dyDescent="0.25">
      <c r="G89" s="159"/>
    </row>
    <row r="90" spans="7:7" s="12" customFormat="1" x14ac:dyDescent="0.25">
      <c r="G90" s="159"/>
    </row>
    <row r="91" spans="7:7" s="12" customFormat="1" x14ac:dyDescent="0.25">
      <c r="G91" s="159"/>
    </row>
    <row r="92" spans="7:7" s="12" customFormat="1" x14ac:dyDescent="0.25">
      <c r="G92" s="159"/>
    </row>
    <row r="93" spans="7:7" s="12" customFormat="1" x14ac:dyDescent="0.25">
      <c r="G93" s="159"/>
    </row>
    <row r="94" spans="7:7" s="12" customFormat="1" x14ac:dyDescent="0.25">
      <c r="G94" s="159"/>
    </row>
    <row r="95" spans="7:7" s="12" customFormat="1" x14ac:dyDescent="0.25">
      <c r="G95" s="159"/>
    </row>
    <row r="96" spans="7:7" s="12" customFormat="1" x14ac:dyDescent="0.25">
      <c r="G96" s="159"/>
    </row>
    <row r="97" spans="7:7" s="12" customFormat="1" x14ac:dyDescent="0.25">
      <c r="G97" s="159"/>
    </row>
    <row r="98" spans="7:7" s="12" customFormat="1" x14ac:dyDescent="0.25">
      <c r="G98" s="159"/>
    </row>
    <row r="99" spans="7:7" s="12" customFormat="1" x14ac:dyDescent="0.25">
      <c r="G99" s="159"/>
    </row>
    <row r="100" spans="7:7" s="12" customFormat="1" x14ac:dyDescent="0.25">
      <c r="G100" s="159"/>
    </row>
    <row r="101" spans="7:7" s="12" customFormat="1" x14ac:dyDescent="0.25">
      <c r="G101" s="159"/>
    </row>
    <row r="102" spans="7:7" s="12" customFormat="1" x14ac:dyDescent="0.25">
      <c r="G102" s="159"/>
    </row>
    <row r="103" spans="7:7" s="12" customFormat="1" x14ac:dyDescent="0.25">
      <c r="G103" s="159"/>
    </row>
    <row r="104" spans="7:7" s="12" customFormat="1" x14ac:dyDescent="0.25">
      <c r="G104" s="159"/>
    </row>
    <row r="105" spans="7:7" s="12" customFormat="1" x14ac:dyDescent="0.25">
      <c r="G105" s="159"/>
    </row>
    <row r="106" spans="7:7" s="12" customFormat="1" x14ac:dyDescent="0.25">
      <c r="G106" s="159"/>
    </row>
    <row r="107" spans="7:7" s="12" customFormat="1" x14ac:dyDescent="0.25">
      <c r="G107" s="159"/>
    </row>
    <row r="108" spans="7:7" s="12" customFormat="1" x14ac:dyDescent="0.25">
      <c r="G108" s="159"/>
    </row>
    <row r="109" spans="7:7" s="12" customFormat="1" x14ac:dyDescent="0.25">
      <c r="G109" s="159"/>
    </row>
    <row r="110" spans="7:7" s="12" customFormat="1" x14ac:dyDescent="0.25">
      <c r="G110" s="159"/>
    </row>
    <row r="111" spans="7:7" s="12" customFormat="1" x14ac:dyDescent="0.25">
      <c r="G111" s="159"/>
    </row>
    <row r="112" spans="7:7" s="12" customFormat="1" x14ac:dyDescent="0.25">
      <c r="G112" s="159"/>
    </row>
    <row r="113" spans="1:29" s="12" customFormat="1" x14ac:dyDescent="0.25">
      <c r="G113" s="159"/>
    </row>
    <row r="114" spans="1:29" s="12" customFormat="1" x14ac:dyDescent="0.25">
      <c r="G114" s="159"/>
    </row>
    <row r="115" spans="1:29" s="12" customFormat="1" x14ac:dyDescent="0.25">
      <c r="G115" s="159"/>
    </row>
    <row r="116" spans="1:29" s="12" customFormat="1" x14ac:dyDescent="0.25">
      <c r="B116"/>
      <c r="C116"/>
      <c r="D116"/>
      <c r="E116"/>
      <c r="F116"/>
      <c r="G116" s="159"/>
    </row>
    <row r="117" spans="1:29" s="12" customFormat="1" x14ac:dyDescent="0.25">
      <c r="B117"/>
      <c r="C117"/>
      <c r="D117"/>
      <c r="E117"/>
      <c r="F117"/>
      <c r="G117" s="159"/>
    </row>
    <row r="118" spans="1:29" customFormat="1" x14ac:dyDescent="0.25">
      <c r="A118" s="12"/>
      <c r="G118" s="159"/>
      <c r="H118" s="12"/>
      <c r="I118" s="12"/>
      <c r="J118" s="12"/>
      <c r="K118" s="12"/>
      <c r="L118" s="12"/>
      <c r="M118" s="12"/>
      <c r="N118" s="12"/>
      <c r="O118" s="12"/>
      <c r="P118" s="12"/>
      <c r="Q118" s="12"/>
      <c r="R118" s="12"/>
      <c r="S118" s="12"/>
      <c r="T118" s="12"/>
      <c r="U118" s="12"/>
      <c r="V118" s="12"/>
      <c r="W118" s="12"/>
      <c r="X118" s="12"/>
      <c r="Y118" s="12"/>
      <c r="Z118" s="12"/>
      <c r="AA118" s="12"/>
      <c r="AB118" s="12"/>
      <c r="AC118" s="12"/>
    </row>
    <row r="119" spans="1:29" customFormat="1" x14ac:dyDescent="0.25">
      <c r="A119" s="12"/>
      <c r="G119" s="159"/>
      <c r="H119" s="12"/>
      <c r="I119" s="12"/>
      <c r="J119" s="12"/>
      <c r="K119" s="12"/>
      <c r="L119" s="12"/>
      <c r="M119" s="12"/>
      <c r="N119" s="12"/>
      <c r="O119" s="12"/>
      <c r="P119" s="12"/>
      <c r="Q119" s="12"/>
      <c r="R119" s="12"/>
      <c r="S119" s="12"/>
      <c r="T119" s="12"/>
      <c r="U119" s="12"/>
      <c r="V119" s="12"/>
      <c r="W119" s="12"/>
      <c r="X119" s="12"/>
      <c r="Y119" s="12"/>
      <c r="Z119" s="12"/>
      <c r="AA119" s="12"/>
      <c r="AB119" s="12"/>
      <c r="AC119" s="12"/>
    </row>
    <row r="120" spans="1:29" customFormat="1" x14ac:dyDescent="0.25">
      <c r="A120" s="12"/>
      <c r="G120" s="159"/>
      <c r="H120" s="12"/>
      <c r="I120" s="12"/>
      <c r="J120" s="12"/>
      <c r="K120" s="12"/>
      <c r="L120" s="12"/>
      <c r="M120" s="12"/>
      <c r="N120" s="12"/>
      <c r="O120" s="12"/>
      <c r="P120" s="12"/>
      <c r="Q120" s="12"/>
      <c r="R120" s="12"/>
      <c r="S120" s="12"/>
      <c r="T120" s="12"/>
      <c r="U120" s="12"/>
      <c r="V120" s="12"/>
      <c r="W120" s="12"/>
      <c r="X120" s="12"/>
      <c r="Y120" s="12"/>
      <c r="Z120" s="12"/>
      <c r="AA120" s="12"/>
      <c r="AB120" s="12"/>
      <c r="AC120" s="12"/>
    </row>
    <row r="121" spans="1:29" customFormat="1" x14ac:dyDescent="0.25">
      <c r="A121" s="12"/>
      <c r="G121" s="159"/>
      <c r="H121" s="12"/>
      <c r="I121" s="12"/>
      <c r="J121" s="12"/>
      <c r="K121" s="12"/>
      <c r="L121" s="12"/>
      <c r="M121" s="12"/>
      <c r="N121" s="12"/>
      <c r="O121" s="12"/>
      <c r="P121" s="12"/>
      <c r="Q121" s="12"/>
      <c r="R121" s="12"/>
      <c r="S121" s="12"/>
      <c r="T121" s="12"/>
      <c r="U121" s="12"/>
      <c r="V121" s="12"/>
      <c r="W121" s="12"/>
      <c r="X121" s="12"/>
      <c r="Y121" s="12"/>
      <c r="Z121" s="12"/>
      <c r="AA121" s="12"/>
      <c r="AB121" s="12"/>
      <c r="AC121" s="12"/>
    </row>
    <row r="122" spans="1:29" customFormat="1" x14ac:dyDescent="0.25">
      <c r="A122" s="12"/>
      <c r="G122" s="159"/>
      <c r="H122" s="12"/>
      <c r="I122" s="12"/>
      <c r="J122" s="12"/>
      <c r="K122" s="12"/>
      <c r="L122" s="12"/>
      <c r="M122" s="12"/>
      <c r="N122" s="12"/>
      <c r="O122" s="12"/>
      <c r="P122" s="12"/>
      <c r="Q122" s="12"/>
      <c r="R122" s="12"/>
      <c r="S122" s="12"/>
      <c r="T122" s="12"/>
      <c r="U122" s="12"/>
      <c r="V122" s="12"/>
      <c r="W122" s="12"/>
      <c r="X122" s="12"/>
      <c r="Y122" s="12"/>
      <c r="Z122" s="12"/>
      <c r="AA122" s="12"/>
      <c r="AB122" s="12"/>
      <c r="AC122" s="12"/>
    </row>
    <row r="123" spans="1:29" customFormat="1" x14ac:dyDescent="0.25">
      <c r="A123" s="12"/>
      <c r="G123" s="159"/>
      <c r="H123" s="12"/>
      <c r="I123" s="12"/>
      <c r="J123" s="12"/>
      <c r="K123" s="12"/>
      <c r="L123" s="12"/>
      <c r="M123" s="12"/>
      <c r="N123" s="12"/>
      <c r="O123" s="12"/>
      <c r="P123" s="12"/>
      <c r="Q123" s="12"/>
      <c r="R123" s="12"/>
      <c r="S123" s="12"/>
      <c r="T123" s="12"/>
      <c r="U123" s="12"/>
      <c r="V123" s="12"/>
      <c r="W123" s="12"/>
      <c r="X123" s="12"/>
      <c r="Y123" s="12"/>
      <c r="Z123" s="12"/>
      <c r="AA123" s="12"/>
      <c r="AB123" s="12"/>
      <c r="AC123" s="12"/>
    </row>
    <row r="124" spans="1:29" customFormat="1" x14ac:dyDescent="0.25">
      <c r="A124" s="12"/>
      <c r="G124" s="159"/>
      <c r="H124" s="12"/>
      <c r="I124" s="12"/>
      <c r="J124" s="12"/>
      <c r="K124" s="12"/>
      <c r="L124" s="12"/>
      <c r="M124" s="12"/>
      <c r="N124" s="12"/>
      <c r="O124" s="12"/>
      <c r="P124" s="12"/>
      <c r="Q124" s="12"/>
      <c r="R124" s="12"/>
      <c r="S124" s="12"/>
      <c r="T124" s="12"/>
      <c r="U124" s="12"/>
      <c r="V124" s="12"/>
      <c r="W124" s="12"/>
      <c r="X124" s="12"/>
      <c r="Y124" s="12"/>
      <c r="Z124" s="12"/>
      <c r="AA124" s="12"/>
      <c r="AB124" s="12"/>
      <c r="AC124" s="12"/>
    </row>
    <row r="125" spans="1:29" customFormat="1" x14ac:dyDescent="0.25">
      <c r="A125" s="12"/>
      <c r="G125" s="159"/>
      <c r="H125" s="12"/>
      <c r="I125" s="12"/>
      <c r="J125" s="12"/>
      <c r="K125" s="12"/>
      <c r="L125" s="12"/>
      <c r="M125" s="12"/>
      <c r="N125" s="12"/>
      <c r="O125" s="12"/>
      <c r="P125" s="12"/>
      <c r="Q125" s="12"/>
      <c r="R125" s="12"/>
      <c r="S125" s="12"/>
      <c r="T125" s="12"/>
      <c r="U125" s="12"/>
      <c r="V125" s="12"/>
      <c r="W125" s="12"/>
      <c r="X125" s="12"/>
      <c r="Y125" s="12"/>
      <c r="Z125" s="12"/>
      <c r="AA125" s="12"/>
      <c r="AB125" s="12"/>
      <c r="AC125" s="12"/>
    </row>
    <row r="126" spans="1:29" customFormat="1" x14ac:dyDescent="0.25">
      <c r="A126" s="12"/>
      <c r="G126" s="159"/>
      <c r="H126" s="12"/>
      <c r="I126" s="12"/>
      <c r="J126" s="12"/>
      <c r="K126" s="12"/>
      <c r="L126" s="12"/>
      <c r="M126" s="12"/>
      <c r="N126" s="12"/>
      <c r="O126" s="12"/>
      <c r="P126" s="12"/>
      <c r="Q126" s="12"/>
      <c r="R126" s="12"/>
      <c r="S126" s="12"/>
      <c r="T126" s="12"/>
      <c r="U126" s="12"/>
      <c r="V126" s="12"/>
      <c r="W126" s="12"/>
      <c r="X126" s="12"/>
      <c r="Y126" s="12"/>
      <c r="Z126" s="12"/>
      <c r="AA126" s="12"/>
      <c r="AB126" s="12"/>
      <c r="AC126" s="12"/>
    </row>
    <row r="127" spans="1:29" customFormat="1" x14ac:dyDescent="0.25">
      <c r="A127" s="12"/>
      <c r="G127" s="159"/>
      <c r="H127" s="12"/>
      <c r="I127" s="12"/>
      <c r="J127" s="12"/>
      <c r="K127" s="12"/>
      <c r="L127" s="12"/>
      <c r="M127" s="12"/>
      <c r="N127" s="12"/>
      <c r="O127" s="12"/>
      <c r="P127" s="12"/>
      <c r="Q127" s="12"/>
      <c r="R127" s="12"/>
      <c r="S127" s="12"/>
      <c r="T127" s="12"/>
      <c r="U127" s="12"/>
      <c r="V127" s="12"/>
      <c r="W127" s="12"/>
      <c r="X127" s="12"/>
      <c r="Y127" s="12"/>
      <c r="Z127" s="12"/>
      <c r="AA127" s="12"/>
      <c r="AB127" s="12"/>
      <c r="AC127" s="12"/>
    </row>
    <row r="128" spans="1:29" customFormat="1" x14ac:dyDescent="0.25">
      <c r="A128" s="12"/>
      <c r="G128" s="159"/>
      <c r="H128" s="12"/>
      <c r="I128" s="12"/>
      <c r="J128" s="12"/>
      <c r="K128" s="12"/>
      <c r="L128" s="12"/>
      <c r="M128" s="12"/>
      <c r="N128" s="12"/>
      <c r="O128" s="12"/>
      <c r="P128" s="12"/>
      <c r="Q128" s="12"/>
      <c r="R128" s="12"/>
      <c r="S128" s="12"/>
      <c r="T128" s="12"/>
      <c r="U128" s="12"/>
      <c r="V128" s="12"/>
      <c r="W128" s="12"/>
      <c r="X128" s="12"/>
      <c r="Y128" s="12"/>
      <c r="Z128" s="12"/>
      <c r="AA128" s="12"/>
      <c r="AB128" s="12"/>
      <c r="AC128" s="12"/>
    </row>
    <row r="129" spans="1:29" customFormat="1" x14ac:dyDescent="0.25">
      <c r="A129" s="12"/>
      <c r="G129" s="159"/>
      <c r="H129" s="12"/>
      <c r="I129" s="12"/>
      <c r="J129" s="12"/>
      <c r="K129" s="12"/>
      <c r="L129" s="12"/>
      <c r="M129" s="12"/>
      <c r="N129" s="12"/>
      <c r="O129" s="12"/>
      <c r="P129" s="12"/>
      <c r="Q129" s="12"/>
      <c r="R129" s="12"/>
      <c r="S129" s="12"/>
      <c r="T129" s="12"/>
      <c r="U129" s="12"/>
      <c r="V129" s="12"/>
      <c r="W129" s="12"/>
      <c r="X129" s="12"/>
      <c r="Y129" s="12"/>
      <c r="Z129" s="12"/>
      <c r="AA129" s="12"/>
      <c r="AB129" s="12"/>
      <c r="AC129" s="12"/>
    </row>
    <row r="130" spans="1:29" customFormat="1" x14ac:dyDescent="0.25">
      <c r="A130" s="12"/>
      <c r="G130" s="159"/>
      <c r="H130" s="12"/>
      <c r="I130" s="12"/>
      <c r="J130" s="12"/>
      <c r="K130" s="12"/>
      <c r="L130" s="12"/>
      <c r="M130" s="12"/>
      <c r="N130" s="12"/>
      <c r="O130" s="12"/>
      <c r="P130" s="12"/>
      <c r="Q130" s="12"/>
      <c r="R130" s="12"/>
      <c r="S130" s="12"/>
      <c r="T130" s="12"/>
      <c r="U130" s="12"/>
      <c r="V130" s="12"/>
      <c r="W130" s="12"/>
      <c r="X130" s="12"/>
      <c r="Y130" s="12"/>
      <c r="Z130" s="12"/>
      <c r="AA130" s="12"/>
      <c r="AB130" s="12"/>
      <c r="AC130" s="12"/>
    </row>
    <row r="131" spans="1:29" customFormat="1" x14ac:dyDescent="0.25">
      <c r="A131" s="12"/>
      <c r="G131" s="159"/>
      <c r="H131" s="12"/>
      <c r="I131" s="12"/>
      <c r="J131" s="12"/>
      <c r="K131" s="12"/>
      <c r="L131" s="12"/>
      <c r="M131" s="12"/>
      <c r="N131" s="12"/>
      <c r="O131" s="12"/>
      <c r="P131" s="12"/>
      <c r="Q131" s="12"/>
      <c r="R131" s="12"/>
      <c r="S131" s="12"/>
      <c r="T131" s="12"/>
      <c r="U131" s="12"/>
      <c r="V131" s="12"/>
      <c r="W131" s="12"/>
      <c r="X131" s="12"/>
      <c r="Y131" s="12"/>
      <c r="Z131" s="12"/>
      <c r="AA131" s="12"/>
      <c r="AB131" s="12"/>
      <c r="AC131" s="12"/>
    </row>
    <row r="132" spans="1:29" customFormat="1" x14ac:dyDescent="0.25">
      <c r="A132" s="12"/>
      <c r="G132" s="159"/>
      <c r="H132" s="12"/>
      <c r="I132" s="12"/>
      <c r="J132" s="12"/>
      <c r="K132" s="12"/>
      <c r="L132" s="12"/>
      <c r="M132" s="12"/>
      <c r="N132" s="12"/>
      <c r="O132" s="12"/>
      <c r="P132" s="12"/>
      <c r="Q132" s="12"/>
      <c r="R132" s="12"/>
      <c r="S132" s="12"/>
      <c r="T132" s="12"/>
      <c r="U132" s="12"/>
      <c r="V132" s="12"/>
      <c r="W132" s="12"/>
      <c r="X132" s="12"/>
      <c r="Y132" s="12"/>
      <c r="Z132" s="12"/>
      <c r="AA132" s="12"/>
      <c r="AB132" s="12"/>
      <c r="AC132" s="12"/>
    </row>
    <row r="133" spans="1:29" customFormat="1" x14ac:dyDescent="0.25">
      <c r="A133" s="12"/>
      <c r="G133" s="159"/>
      <c r="H133" s="12"/>
      <c r="I133" s="12"/>
      <c r="J133" s="12"/>
      <c r="K133" s="12"/>
      <c r="L133" s="12"/>
      <c r="M133" s="12"/>
      <c r="N133" s="12"/>
      <c r="O133" s="12"/>
      <c r="P133" s="12"/>
      <c r="Q133" s="12"/>
      <c r="R133" s="12"/>
      <c r="S133" s="12"/>
      <c r="T133" s="12"/>
      <c r="U133" s="12"/>
      <c r="V133" s="12"/>
      <c r="W133" s="12"/>
      <c r="X133" s="12"/>
      <c r="Y133" s="12"/>
      <c r="Z133" s="12"/>
      <c r="AA133" s="12"/>
      <c r="AB133" s="12"/>
      <c r="AC133" s="12"/>
    </row>
    <row r="134" spans="1:29" customFormat="1" x14ac:dyDescent="0.25">
      <c r="A134" s="12"/>
      <c r="G134" s="159"/>
      <c r="H134" s="12"/>
      <c r="I134" s="12"/>
      <c r="J134" s="12"/>
      <c r="K134" s="12"/>
      <c r="L134" s="12"/>
      <c r="M134" s="12"/>
      <c r="N134" s="12"/>
      <c r="O134" s="12"/>
      <c r="P134" s="12"/>
      <c r="Q134" s="12"/>
      <c r="R134" s="12"/>
      <c r="S134" s="12"/>
      <c r="T134" s="12"/>
      <c r="U134" s="12"/>
      <c r="V134" s="12"/>
      <c r="W134" s="12"/>
      <c r="X134" s="12"/>
      <c r="Y134" s="12"/>
      <c r="Z134" s="12"/>
      <c r="AA134" s="12"/>
      <c r="AB134" s="12"/>
      <c r="AC134" s="12"/>
    </row>
    <row r="135" spans="1:29" customFormat="1" x14ac:dyDescent="0.25">
      <c r="A135" s="12"/>
      <c r="G135" s="159"/>
      <c r="H135" s="12"/>
      <c r="I135" s="12"/>
      <c r="J135" s="12"/>
      <c r="K135" s="12"/>
      <c r="L135" s="12"/>
      <c r="M135" s="12"/>
      <c r="N135" s="12"/>
      <c r="O135" s="12"/>
      <c r="P135" s="12"/>
      <c r="Q135" s="12"/>
      <c r="R135" s="12"/>
      <c r="S135" s="12"/>
      <c r="T135" s="12"/>
      <c r="U135" s="12"/>
      <c r="V135" s="12"/>
      <c r="W135" s="12"/>
      <c r="X135" s="12"/>
      <c r="Y135" s="12"/>
      <c r="Z135" s="12"/>
      <c r="AA135" s="12"/>
      <c r="AB135" s="12"/>
      <c r="AC135" s="12"/>
    </row>
    <row r="136" spans="1:29" customFormat="1" x14ac:dyDescent="0.25">
      <c r="A136" s="12"/>
      <c r="G136" s="159"/>
      <c r="H136" s="12"/>
      <c r="I136" s="12"/>
      <c r="J136" s="12"/>
      <c r="K136" s="12"/>
      <c r="L136" s="12"/>
      <c r="M136" s="12"/>
      <c r="N136" s="12"/>
      <c r="O136" s="12"/>
      <c r="P136" s="12"/>
      <c r="Q136" s="12"/>
      <c r="R136" s="12"/>
      <c r="S136" s="12"/>
      <c r="T136" s="12"/>
      <c r="U136" s="12"/>
      <c r="V136" s="12"/>
      <c r="W136" s="12"/>
      <c r="X136" s="12"/>
      <c r="Y136" s="12"/>
      <c r="Z136" s="12"/>
      <c r="AA136" s="12"/>
      <c r="AB136" s="12"/>
      <c r="AC136" s="12"/>
    </row>
    <row r="137" spans="1:29" customFormat="1" x14ac:dyDescent="0.25">
      <c r="A137" s="12"/>
      <c r="G137" s="159"/>
      <c r="H137" s="12"/>
      <c r="I137" s="12"/>
      <c r="J137" s="12"/>
      <c r="K137" s="12"/>
      <c r="L137" s="12"/>
      <c r="M137" s="12"/>
      <c r="N137" s="12"/>
      <c r="O137" s="12"/>
      <c r="P137" s="12"/>
      <c r="Q137" s="12"/>
      <c r="R137" s="12"/>
      <c r="S137" s="12"/>
      <c r="T137" s="12"/>
      <c r="U137" s="12"/>
      <c r="V137" s="12"/>
      <c r="W137" s="12"/>
      <c r="X137" s="12"/>
      <c r="Y137" s="12"/>
      <c r="Z137" s="12"/>
      <c r="AA137" s="12"/>
      <c r="AB137" s="12"/>
      <c r="AC137" s="12"/>
    </row>
    <row r="138" spans="1:29" customFormat="1" x14ac:dyDescent="0.25">
      <c r="A138" s="12"/>
      <c r="G138" s="159"/>
      <c r="H138" s="12"/>
      <c r="I138" s="12"/>
      <c r="J138" s="12"/>
      <c r="K138" s="12"/>
      <c r="L138" s="12"/>
      <c r="M138" s="12"/>
      <c r="N138" s="12"/>
      <c r="O138" s="12"/>
      <c r="P138" s="12"/>
      <c r="Q138" s="12"/>
      <c r="R138" s="12"/>
      <c r="S138" s="12"/>
      <c r="T138" s="12"/>
      <c r="U138" s="12"/>
      <c r="V138" s="12"/>
      <c r="W138" s="12"/>
      <c r="X138" s="12"/>
      <c r="Y138" s="12"/>
      <c r="Z138" s="12"/>
      <c r="AA138" s="12"/>
      <c r="AB138" s="12"/>
      <c r="AC138" s="12"/>
    </row>
    <row r="139" spans="1:29" customFormat="1" x14ac:dyDescent="0.25">
      <c r="A139" s="12"/>
      <c r="G139" s="159"/>
      <c r="H139" s="12"/>
      <c r="I139" s="12"/>
      <c r="J139" s="12"/>
      <c r="K139" s="12"/>
      <c r="L139" s="12"/>
      <c r="M139" s="12"/>
      <c r="N139" s="12"/>
      <c r="O139" s="12"/>
      <c r="P139" s="12"/>
      <c r="Q139" s="12"/>
      <c r="R139" s="12"/>
      <c r="S139" s="12"/>
      <c r="T139" s="12"/>
      <c r="U139" s="12"/>
      <c r="V139" s="12"/>
      <c r="W139" s="12"/>
      <c r="X139" s="12"/>
      <c r="Y139" s="12"/>
      <c r="Z139" s="12"/>
      <c r="AA139" s="12"/>
      <c r="AB139" s="12"/>
      <c r="AC139" s="12"/>
    </row>
    <row r="140" spans="1:29" customFormat="1" x14ac:dyDescent="0.25">
      <c r="A140" s="12"/>
      <c r="G140" s="159"/>
      <c r="H140" s="12"/>
      <c r="I140" s="12"/>
      <c r="J140" s="12"/>
      <c r="K140" s="12"/>
      <c r="L140" s="12"/>
      <c r="M140" s="12"/>
      <c r="N140" s="12"/>
      <c r="O140" s="12"/>
      <c r="P140" s="12"/>
      <c r="Q140" s="12"/>
      <c r="R140" s="12"/>
      <c r="S140" s="12"/>
      <c r="T140" s="12"/>
      <c r="U140" s="12"/>
      <c r="V140" s="12"/>
      <c r="W140" s="12"/>
      <c r="X140" s="12"/>
      <c r="Y140" s="12"/>
      <c r="Z140" s="12"/>
      <c r="AA140" s="12"/>
      <c r="AB140" s="12"/>
      <c r="AC140" s="12"/>
    </row>
    <row r="141" spans="1:29" customFormat="1" x14ac:dyDescent="0.25">
      <c r="A141" s="12"/>
      <c r="G141" s="159"/>
      <c r="H141" s="12"/>
      <c r="I141" s="12"/>
      <c r="J141" s="12"/>
      <c r="K141" s="12"/>
      <c r="L141" s="12"/>
      <c r="M141" s="12"/>
      <c r="N141" s="12"/>
      <c r="O141" s="12"/>
      <c r="P141" s="12"/>
      <c r="Q141" s="12"/>
      <c r="R141" s="12"/>
      <c r="S141" s="12"/>
      <c r="T141" s="12"/>
      <c r="U141" s="12"/>
      <c r="V141" s="12"/>
      <c r="W141" s="12"/>
      <c r="X141" s="12"/>
      <c r="Y141" s="12"/>
      <c r="Z141" s="12"/>
      <c r="AA141" s="12"/>
      <c r="AB141" s="12"/>
      <c r="AC141" s="12"/>
    </row>
    <row r="142" spans="1:29" customFormat="1" x14ac:dyDescent="0.25">
      <c r="A142" s="12"/>
      <c r="G142" s="159"/>
      <c r="H142" s="12"/>
      <c r="I142" s="12"/>
      <c r="J142" s="12"/>
      <c r="K142" s="12"/>
      <c r="L142" s="12"/>
      <c r="M142" s="12"/>
      <c r="N142" s="12"/>
      <c r="O142" s="12"/>
      <c r="P142" s="12"/>
      <c r="Q142" s="12"/>
      <c r="R142" s="12"/>
      <c r="S142" s="12"/>
      <c r="T142" s="12"/>
      <c r="U142" s="12"/>
      <c r="V142" s="12"/>
      <c r="W142" s="12"/>
      <c r="X142" s="12"/>
      <c r="Y142" s="12"/>
      <c r="Z142" s="12"/>
      <c r="AA142" s="12"/>
      <c r="AB142" s="12"/>
      <c r="AC142" s="12"/>
    </row>
    <row r="143" spans="1:29" customFormat="1" x14ac:dyDescent="0.25">
      <c r="A143" s="12"/>
      <c r="G143" s="159"/>
      <c r="H143" s="12"/>
      <c r="I143" s="12"/>
      <c r="J143" s="12"/>
      <c r="K143" s="12"/>
      <c r="L143" s="12"/>
      <c r="M143" s="12"/>
      <c r="N143" s="12"/>
      <c r="O143" s="12"/>
      <c r="P143" s="12"/>
      <c r="Q143" s="12"/>
      <c r="R143" s="12"/>
      <c r="S143" s="12"/>
      <c r="T143" s="12"/>
      <c r="U143" s="12"/>
      <c r="V143" s="12"/>
      <c r="W143" s="12"/>
      <c r="X143" s="12"/>
      <c r="Y143" s="12"/>
      <c r="Z143" s="12"/>
      <c r="AA143" s="12"/>
      <c r="AB143" s="12"/>
      <c r="AC143" s="12"/>
    </row>
    <row r="144" spans="1:29" customFormat="1" x14ac:dyDescent="0.25">
      <c r="A144" s="12"/>
      <c r="G144" s="159"/>
      <c r="H144" s="12"/>
      <c r="I144" s="12"/>
      <c r="J144" s="12"/>
      <c r="K144" s="12"/>
      <c r="L144" s="12"/>
      <c r="M144" s="12"/>
      <c r="N144" s="12"/>
      <c r="O144" s="12"/>
      <c r="P144" s="12"/>
      <c r="Q144" s="12"/>
      <c r="R144" s="12"/>
      <c r="S144" s="12"/>
      <c r="T144" s="12"/>
      <c r="U144" s="12"/>
      <c r="V144" s="12"/>
      <c r="W144" s="12"/>
      <c r="X144" s="12"/>
      <c r="Y144" s="12"/>
      <c r="Z144" s="12"/>
      <c r="AA144" s="12"/>
      <c r="AB144" s="12"/>
      <c r="AC144" s="12"/>
    </row>
    <row r="145" spans="1:29" customFormat="1" x14ac:dyDescent="0.25">
      <c r="A145" s="12"/>
      <c r="G145" s="159"/>
      <c r="H145" s="12"/>
      <c r="I145" s="12"/>
      <c r="J145" s="12"/>
      <c r="K145" s="12"/>
      <c r="L145" s="12"/>
      <c r="M145" s="12"/>
      <c r="N145" s="12"/>
      <c r="O145" s="12"/>
      <c r="P145" s="12"/>
      <c r="Q145" s="12"/>
      <c r="R145" s="12"/>
      <c r="S145" s="12"/>
      <c r="T145" s="12"/>
      <c r="U145" s="12"/>
      <c r="V145" s="12"/>
      <c r="W145" s="12"/>
      <c r="X145" s="12"/>
      <c r="Y145" s="12"/>
      <c r="Z145" s="12"/>
      <c r="AA145" s="12"/>
      <c r="AB145" s="12"/>
      <c r="AC145" s="12"/>
    </row>
    <row r="146" spans="1:29" customFormat="1" x14ac:dyDescent="0.25">
      <c r="A146" s="12"/>
      <c r="G146" s="159"/>
      <c r="H146" s="12"/>
      <c r="I146" s="12"/>
      <c r="J146" s="12"/>
      <c r="K146" s="12"/>
      <c r="L146" s="12"/>
      <c r="M146" s="12"/>
      <c r="N146" s="12"/>
      <c r="O146" s="12"/>
      <c r="P146" s="12"/>
      <c r="Q146" s="12"/>
      <c r="R146" s="12"/>
      <c r="S146" s="12"/>
      <c r="T146" s="12"/>
      <c r="U146" s="12"/>
      <c r="V146" s="12"/>
      <c r="W146" s="12"/>
      <c r="X146" s="12"/>
      <c r="Y146" s="12"/>
      <c r="Z146" s="12"/>
      <c r="AA146" s="12"/>
      <c r="AB146" s="12"/>
      <c r="AC146" s="12"/>
    </row>
    <row r="147" spans="1:29" customFormat="1" x14ac:dyDescent="0.25">
      <c r="A147" s="12"/>
      <c r="G147" s="159"/>
      <c r="H147" s="12"/>
      <c r="I147" s="12"/>
      <c r="J147" s="12"/>
      <c r="K147" s="12"/>
      <c r="L147" s="12"/>
      <c r="M147" s="12"/>
      <c r="N147" s="12"/>
      <c r="O147" s="12"/>
      <c r="P147" s="12"/>
      <c r="Q147" s="12"/>
      <c r="R147" s="12"/>
      <c r="S147" s="12"/>
      <c r="T147" s="12"/>
      <c r="U147" s="12"/>
      <c r="V147" s="12"/>
      <c r="W147" s="12"/>
      <c r="X147" s="12"/>
      <c r="Y147" s="12"/>
      <c r="Z147" s="12"/>
      <c r="AA147" s="12"/>
      <c r="AB147" s="12"/>
      <c r="AC147" s="12"/>
    </row>
    <row r="148" spans="1:29" customFormat="1" x14ac:dyDescent="0.25">
      <c r="A148" s="12"/>
      <c r="G148" s="159"/>
      <c r="H148" s="12"/>
      <c r="I148" s="12"/>
      <c r="J148" s="12"/>
      <c r="K148" s="12"/>
      <c r="L148" s="12"/>
      <c r="M148" s="12"/>
      <c r="N148" s="12"/>
      <c r="O148" s="12"/>
      <c r="P148" s="12"/>
      <c r="Q148" s="12"/>
      <c r="R148" s="12"/>
      <c r="S148" s="12"/>
      <c r="T148" s="12"/>
      <c r="U148" s="12"/>
      <c r="V148" s="12"/>
      <c r="W148" s="12"/>
      <c r="X148" s="12"/>
      <c r="Y148" s="12"/>
      <c r="Z148" s="12"/>
      <c r="AA148" s="12"/>
      <c r="AB148" s="12"/>
      <c r="AC148" s="12"/>
    </row>
    <row r="149" spans="1:29" customFormat="1" x14ac:dyDescent="0.25">
      <c r="A149" s="12"/>
      <c r="G149" s="159"/>
      <c r="H149" s="12"/>
      <c r="I149" s="12"/>
      <c r="J149" s="12"/>
      <c r="K149" s="12"/>
      <c r="L149" s="12"/>
      <c r="M149" s="12"/>
      <c r="N149" s="12"/>
      <c r="O149" s="12"/>
      <c r="P149" s="12"/>
      <c r="Q149" s="12"/>
      <c r="R149" s="12"/>
      <c r="S149" s="12"/>
      <c r="T149" s="12"/>
      <c r="U149" s="12"/>
      <c r="V149" s="12"/>
      <c r="W149" s="12"/>
      <c r="X149" s="12"/>
      <c r="Y149" s="12"/>
      <c r="Z149" s="12"/>
      <c r="AA149" s="12"/>
      <c r="AB149" s="12"/>
      <c r="AC149" s="12"/>
    </row>
    <row r="150" spans="1:29" customFormat="1" x14ac:dyDescent="0.25">
      <c r="A150" s="12"/>
      <c r="G150" s="159"/>
      <c r="H150" s="12"/>
      <c r="I150" s="12"/>
      <c r="J150" s="12"/>
      <c r="K150" s="12"/>
      <c r="L150" s="12"/>
      <c r="M150" s="12"/>
      <c r="N150" s="12"/>
      <c r="O150" s="12"/>
      <c r="P150" s="12"/>
      <c r="Q150" s="12"/>
      <c r="R150" s="12"/>
      <c r="S150" s="12"/>
      <c r="T150" s="12"/>
      <c r="U150" s="12"/>
      <c r="V150" s="12"/>
      <c r="W150" s="12"/>
      <c r="X150" s="12"/>
      <c r="Y150" s="12"/>
      <c r="Z150" s="12"/>
      <c r="AA150" s="12"/>
      <c r="AB150" s="12"/>
      <c r="AC150" s="12"/>
    </row>
    <row r="151" spans="1:29" customFormat="1" x14ac:dyDescent="0.25">
      <c r="A151" s="12"/>
      <c r="G151" s="159"/>
      <c r="H151" s="12"/>
      <c r="I151" s="12"/>
      <c r="J151" s="12"/>
      <c r="K151" s="12"/>
      <c r="L151" s="12"/>
      <c r="M151" s="12"/>
      <c r="N151" s="12"/>
      <c r="O151" s="12"/>
      <c r="P151" s="12"/>
      <c r="Q151" s="12"/>
      <c r="R151" s="12"/>
      <c r="S151" s="12"/>
      <c r="T151" s="12"/>
      <c r="U151" s="12"/>
      <c r="V151" s="12"/>
      <c r="W151" s="12"/>
      <c r="X151" s="12"/>
      <c r="Y151" s="12"/>
      <c r="Z151" s="12"/>
      <c r="AA151" s="12"/>
      <c r="AB151" s="12"/>
      <c r="AC151" s="12"/>
    </row>
    <row r="152" spans="1:29" customFormat="1" x14ac:dyDescent="0.25">
      <c r="A152" s="12"/>
      <c r="G152" s="159"/>
      <c r="H152" s="12"/>
      <c r="I152" s="12"/>
      <c r="J152" s="12"/>
      <c r="K152" s="12"/>
      <c r="L152" s="12"/>
      <c r="M152" s="12"/>
      <c r="N152" s="12"/>
      <c r="O152" s="12"/>
      <c r="P152" s="12"/>
      <c r="Q152" s="12"/>
      <c r="R152" s="12"/>
      <c r="S152" s="12"/>
      <c r="T152" s="12"/>
      <c r="U152" s="12"/>
      <c r="V152" s="12"/>
      <c r="W152" s="12"/>
      <c r="X152" s="12"/>
      <c r="Y152" s="12"/>
      <c r="Z152" s="12"/>
      <c r="AA152" s="12"/>
      <c r="AB152" s="12"/>
      <c r="AC152" s="12"/>
    </row>
    <row r="153" spans="1:29" customFormat="1" x14ac:dyDescent="0.25">
      <c r="A153" s="12"/>
      <c r="G153" s="159"/>
      <c r="H153" s="12"/>
      <c r="I153" s="12"/>
      <c r="J153" s="12"/>
      <c r="K153" s="12"/>
      <c r="L153" s="12"/>
      <c r="M153" s="12"/>
      <c r="N153" s="12"/>
      <c r="O153" s="12"/>
      <c r="P153" s="12"/>
      <c r="Q153" s="12"/>
      <c r="R153" s="12"/>
      <c r="S153" s="12"/>
      <c r="T153" s="12"/>
      <c r="U153" s="12"/>
      <c r="V153" s="12"/>
      <c r="W153" s="12"/>
      <c r="X153" s="12"/>
      <c r="Y153" s="12"/>
      <c r="Z153" s="12"/>
      <c r="AA153" s="12"/>
      <c r="AB153" s="12"/>
      <c r="AC153" s="12"/>
    </row>
    <row r="154" spans="1:29" customFormat="1" x14ac:dyDescent="0.25">
      <c r="A154" s="12"/>
      <c r="G154" s="159"/>
      <c r="H154" s="12"/>
      <c r="I154" s="12"/>
      <c r="J154" s="12"/>
      <c r="K154" s="12"/>
      <c r="L154" s="12"/>
      <c r="M154" s="12"/>
      <c r="N154" s="12"/>
      <c r="O154" s="12"/>
      <c r="P154" s="12"/>
      <c r="Q154" s="12"/>
      <c r="R154" s="12"/>
      <c r="S154" s="12"/>
      <c r="T154" s="12"/>
      <c r="U154" s="12"/>
      <c r="V154" s="12"/>
      <c r="W154" s="12"/>
      <c r="X154" s="12"/>
      <c r="Y154" s="12"/>
      <c r="Z154" s="12"/>
      <c r="AA154" s="12"/>
      <c r="AB154" s="12"/>
      <c r="AC154" s="12"/>
    </row>
    <row r="155" spans="1:29" customFormat="1" x14ac:dyDescent="0.25">
      <c r="A155" s="12"/>
      <c r="G155" s="159"/>
      <c r="H155" s="12"/>
      <c r="I155" s="12"/>
      <c r="J155" s="12"/>
      <c r="K155" s="12"/>
      <c r="L155" s="12"/>
      <c r="M155" s="12"/>
      <c r="N155" s="12"/>
      <c r="O155" s="12"/>
      <c r="P155" s="12"/>
      <c r="Q155" s="12"/>
      <c r="R155" s="12"/>
      <c r="S155" s="12"/>
      <c r="T155" s="12"/>
      <c r="U155" s="12"/>
      <c r="V155" s="12"/>
      <c r="W155" s="12"/>
      <c r="X155" s="12"/>
      <c r="Y155" s="12"/>
      <c r="Z155" s="12"/>
      <c r="AA155" s="12"/>
      <c r="AB155" s="12"/>
      <c r="AC155" s="12"/>
    </row>
    <row r="156" spans="1:29" customFormat="1" x14ac:dyDescent="0.25">
      <c r="A156" s="12"/>
      <c r="G156" s="159"/>
      <c r="H156" s="12"/>
      <c r="I156" s="12"/>
      <c r="J156" s="12"/>
      <c r="K156" s="12"/>
      <c r="L156" s="12"/>
      <c r="M156" s="12"/>
      <c r="N156" s="12"/>
      <c r="O156" s="12"/>
      <c r="P156" s="12"/>
      <c r="Q156" s="12"/>
      <c r="R156" s="12"/>
      <c r="S156" s="12"/>
      <c r="T156" s="12"/>
      <c r="U156" s="12"/>
      <c r="V156" s="12"/>
      <c r="W156" s="12"/>
      <c r="X156" s="12"/>
      <c r="Y156" s="12"/>
      <c r="Z156" s="12"/>
      <c r="AA156" s="12"/>
      <c r="AB156" s="12"/>
      <c r="AC156" s="12"/>
    </row>
    <row r="157" spans="1:29" customFormat="1" x14ac:dyDescent="0.25">
      <c r="A157" s="12"/>
      <c r="G157" s="159"/>
      <c r="H157" s="12"/>
      <c r="I157" s="12"/>
      <c r="J157" s="12"/>
      <c r="K157" s="12"/>
      <c r="L157" s="12"/>
      <c r="M157" s="12"/>
      <c r="N157" s="12"/>
      <c r="O157" s="12"/>
      <c r="P157" s="12"/>
      <c r="Q157" s="12"/>
      <c r="R157" s="12"/>
      <c r="S157" s="12"/>
      <c r="T157" s="12"/>
      <c r="U157" s="12"/>
      <c r="V157" s="12"/>
      <c r="W157" s="12"/>
      <c r="X157" s="12"/>
      <c r="Y157" s="12"/>
      <c r="Z157" s="12"/>
      <c r="AA157" s="12"/>
      <c r="AB157" s="12"/>
      <c r="AC157" s="12"/>
    </row>
    <row r="158" spans="1:29" customFormat="1" x14ac:dyDescent="0.25">
      <c r="A158" s="12"/>
      <c r="G158" s="159"/>
      <c r="H158" s="12"/>
      <c r="I158" s="12"/>
      <c r="J158" s="12"/>
      <c r="K158" s="12"/>
      <c r="L158" s="12"/>
      <c r="M158" s="12"/>
      <c r="N158" s="12"/>
      <c r="O158" s="12"/>
      <c r="P158" s="12"/>
      <c r="Q158" s="12"/>
      <c r="R158" s="12"/>
      <c r="S158" s="12"/>
      <c r="T158" s="12"/>
      <c r="U158" s="12"/>
      <c r="V158" s="12"/>
      <c r="W158" s="12"/>
      <c r="X158" s="12"/>
      <c r="Y158" s="12"/>
      <c r="Z158" s="12"/>
      <c r="AA158" s="12"/>
      <c r="AB158" s="12"/>
      <c r="AC158" s="12"/>
    </row>
    <row r="159" spans="1:29" customFormat="1" x14ac:dyDescent="0.25">
      <c r="A159" s="12"/>
      <c r="G159" s="159"/>
      <c r="H159" s="12"/>
      <c r="I159" s="12"/>
      <c r="J159" s="12"/>
      <c r="K159" s="12"/>
      <c r="L159" s="12"/>
      <c r="M159" s="12"/>
      <c r="N159" s="12"/>
      <c r="O159" s="12"/>
      <c r="P159" s="12"/>
      <c r="Q159" s="12"/>
      <c r="R159" s="12"/>
      <c r="S159" s="12"/>
      <c r="T159" s="12"/>
      <c r="U159" s="12"/>
      <c r="V159" s="12"/>
      <c r="W159" s="12"/>
      <c r="X159" s="12"/>
      <c r="Y159" s="12"/>
      <c r="Z159" s="12"/>
      <c r="AA159" s="12"/>
      <c r="AB159" s="12"/>
      <c r="AC159" s="12"/>
    </row>
    <row r="160" spans="1:29" customFormat="1" x14ac:dyDescent="0.25">
      <c r="A160" s="12"/>
      <c r="G160" s="159"/>
      <c r="H160" s="12"/>
      <c r="I160" s="12"/>
      <c r="J160" s="12"/>
      <c r="K160" s="12"/>
      <c r="L160" s="12"/>
      <c r="M160" s="12"/>
      <c r="N160" s="12"/>
      <c r="O160" s="12"/>
      <c r="P160" s="12"/>
      <c r="Q160" s="12"/>
      <c r="R160" s="12"/>
      <c r="S160" s="12"/>
      <c r="T160" s="12"/>
      <c r="U160" s="12"/>
      <c r="V160" s="12"/>
      <c r="W160" s="12"/>
      <c r="X160" s="12"/>
      <c r="Y160" s="12"/>
      <c r="Z160" s="12"/>
      <c r="AA160" s="12"/>
      <c r="AB160" s="12"/>
      <c r="AC160" s="12"/>
    </row>
    <row r="161" spans="1:29" customFormat="1" x14ac:dyDescent="0.25">
      <c r="A161" s="12"/>
      <c r="G161" s="159"/>
      <c r="H161" s="12"/>
      <c r="I161" s="12"/>
      <c r="J161" s="12"/>
      <c r="K161" s="12"/>
      <c r="L161" s="12"/>
      <c r="M161" s="12"/>
      <c r="N161" s="12"/>
      <c r="O161" s="12"/>
      <c r="P161" s="12"/>
      <c r="Q161" s="12"/>
      <c r="R161" s="12"/>
      <c r="S161" s="12"/>
      <c r="T161" s="12"/>
      <c r="U161" s="12"/>
      <c r="V161" s="12"/>
      <c r="W161" s="12"/>
      <c r="X161" s="12"/>
      <c r="Y161" s="12"/>
      <c r="Z161" s="12"/>
      <c r="AA161" s="12"/>
      <c r="AB161" s="12"/>
      <c r="AC161" s="12"/>
    </row>
    <row r="162" spans="1:29" customFormat="1" x14ac:dyDescent="0.25">
      <c r="A162" s="12"/>
      <c r="G162" s="159"/>
      <c r="H162" s="12"/>
      <c r="I162" s="12"/>
      <c r="J162" s="12"/>
      <c r="K162" s="12"/>
      <c r="L162" s="12"/>
      <c r="M162" s="12"/>
      <c r="N162" s="12"/>
      <c r="O162" s="12"/>
      <c r="P162" s="12"/>
      <c r="Q162" s="12"/>
      <c r="R162" s="12"/>
      <c r="S162" s="12"/>
      <c r="T162" s="12"/>
      <c r="U162" s="12"/>
      <c r="V162" s="12"/>
      <c r="W162" s="12"/>
      <c r="X162" s="12"/>
      <c r="Y162" s="12"/>
      <c r="Z162" s="12"/>
      <c r="AA162" s="12"/>
      <c r="AB162" s="12"/>
      <c r="AC162" s="12"/>
    </row>
    <row r="163" spans="1:29" customFormat="1" x14ac:dyDescent="0.25">
      <c r="A163" s="12"/>
      <c r="G163" s="159"/>
      <c r="H163" s="12"/>
      <c r="I163" s="12"/>
      <c r="J163" s="12"/>
      <c r="K163" s="12"/>
      <c r="L163" s="12"/>
      <c r="M163" s="12"/>
      <c r="N163" s="12"/>
      <c r="O163" s="12"/>
      <c r="P163" s="12"/>
      <c r="Q163" s="12"/>
      <c r="R163" s="12"/>
      <c r="S163" s="12"/>
      <c r="T163" s="12"/>
      <c r="U163" s="12"/>
      <c r="V163" s="12"/>
      <c r="W163" s="12"/>
      <c r="X163" s="12"/>
      <c r="Y163" s="12"/>
      <c r="Z163" s="12"/>
      <c r="AA163" s="12"/>
      <c r="AB163" s="12"/>
      <c r="AC163" s="12"/>
    </row>
    <row r="164" spans="1:29" customFormat="1" x14ac:dyDescent="0.25">
      <c r="A164" s="12"/>
      <c r="G164" s="159"/>
      <c r="H164" s="12"/>
      <c r="I164" s="12"/>
      <c r="J164" s="12"/>
      <c r="K164" s="12"/>
      <c r="L164" s="12"/>
      <c r="M164" s="12"/>
      <c r="N164" s="12"/>
      <c r="O164" s="12"/>
      <c r="P164" s="12"/>
      <c r="Q164" s="12"/>
      <c r="R164" s="12"/>
      <c r="S164" s="12"/>
      <c r="T164" s="12"/>
      <c r="U164" s="12"/>
      <c r="V164" s="12"/>
      <c r="W164" s="12"/>
      <c r="X164" s="12"/>
      <c r="Y164" s="12"/>
      <c r="Z164" s="12"/>
      <c r="AA164" s="12"/>
      <c r="AB164" s="12"/>
      <c r="AC164" s="12"/>
    </row>
    <row r="165" spans="1:29" customFormat="1" x14ac:dyDescent="0.25">
      <c r="A165" s="12"/>
      <c r="G165" s="159"/>
      <c r="H165" s="12"/>
      <c r="I165" s="12"/>
      <c r="J165" s="12"/>
      <c r="K165" s="12"/>
      <c r="L165" s="12"/>
      <c r="M165" s="12"/>
      <c r="N165" s="12"/>
      <c r="O165" s="12"/>
      <c r="P165" s="12"/>
      <c r="Q165" s="12"/>
      <c r="R165" s="12"/>
      <c r="S165" s="12"/>
      <c r="T165" s="12"/>
      <c r="U165" s="12"/>
      <c r="V165" s="12"/>
      <c r="W165" s="12"/>
      <c r="X165" s="12"/>
      <c r="Y165" s="12"/>
      <c r="Z165" s="12"/>
      <c r="AA165" s="12"/>
      <c r="AB165" s="12"/>
      <c r="AC165" s="12"/>
    </row>
    <row r="166" spans="1:29" customFormat="1" x14ac:dyDescent="0.25">
      <c r="A166" s="12"/>
      <c r="G166" s="159"/>
      <c r="H166" s="12"/>
      <c r="I166" s="12"/>
      <c r="J166" s="12"/>
      <c r="K166" s="12"/>
      <c r="L166" s="12"/>
      <c r="M166" s="12"/>
      <c r="N166" s="12"/>
      <c r="O166" s="12"/>
      <c r="P166" s="12"/>
      <c r="Q166" s="12"/>
      <c r="R166" s="12"/>
      <c r="S166" s="12"/>
      <c r="T166" s="12"/>
      <c r="U166" s="12"/>
      <c r="V166" s="12"/>
      <c r="W166" s="12"/>
      <c r="X166" s="12"/>
      <c r="Y166" s="12"/>
      <c r="Z166" s="12"/>
      <c r="AA166" s="12"/>
      <c r="AB166" s="12"/>
      <c r="AC166" s="12"/>
    </row>
    <row r="167" spans="1:29" customFormat="1" x14ac:dyDescent="0.25">
      <c r="A167" s="12"/>
      <c r="G167" s="159"/>
      <c r="H167" s="12"/>
      <c r="I167" s="12"/>
      <c r="J167" s="12"/>
      <c r="K167" s="12"/>
      <c r="L167" s="12"/>
      <c r="M167" s="12"/>
      <c r="N167" s="12"/>
      <c r="O167" s="12"/>
      <c r="P167" s="12"/>
      <c r="Q167" s="12"/>
      <c r="R167" s="12"/>
      <c r="S167" s="12"/>
      <c r="T167" s="12"/>
      <c r="U167" s="12"/>
      <c r="V167" s="12"/>
      <c r="W167" s="12"/>
      <c r="X167" s="12"/>
      <c r="Y167" s="12"/>
      <c r="Z167" s="12"/>
      <c r="AA167" s="12"/>
      <c r="AB167" s="12"/>
      <c r="AC167" s="12"/>
    </row>
    <row r="168" spans="1:29" customFormat="1" x14ac:dyDescent="0.25">
      <c r="A168" s="12"/>
      <c r="G168" s="159"/>
      <c r="H168" s="12"/>
      <c r="I168" s="12"/>
      <c r="J168" s="12"/>
      <c r="K168" s="12"/>
      <c r="L168" s="12"/>
      <c r="M168" s="12"/>
      <c r="N168" s="12"/>
      <c r="O168" s="12"/>
      <c r="P168" s="12"/>
      <c r="Q168" s="12"/>
      <c r="R168" s="12"/>
      <c r="S168" s="12"/>
      <c r="T168" s="12"/>
      <c r="U168" s="12"/>
      <c r="V168" s="12"/>
      <c r="W168" s="12"/>
      <c r="X168" s="12"/>
      <c r="Y168" s="12"/>
      <c r="Z168" s="12"/>
      <c r="AA168" s="12"/>
      <c r="AB168" s="12"/>
      <c r="AC168" s="12"/>
    </row>
    <row r="169" spans="1:29" customFormat="1" x14ac:dyDescent="0.25">
      <c r="A169" s="12"/>
      <c r="G169" s="159"/>
      <c r="H169" s="12"/>
      <c r="I169" s="12"/>
      <c r="J169" s="12"/>
      <c r="K169" s="12"/>
      <c r="L169" s="12"/>
      <c r="M169" s="12"/>
      <c r="N169" s="12"/>
      <c r="O169" s="12"/>
      <c r="P169" s="12"/>
      <c r="Q169" s="12"/>
      <c r="R169" s="12"/>
      <c r="S169" s="12"/>
      <c r="T169" s="12"/>
      <c r="U169" s="12"/>
      <c r="V169" s="12"/>
      <c r="W169" s="12"/>
      <c r="X169" s="12"/>
      <c r="Y169" s="12"/>
      <c r="Z169" s="12"/>
      <c r="AA169" s="12"/>
      <c r="AB169" s="12"/>
      <c r="AC169" s="12"/>
    </row>
    <row r="170" spans="1:29" customFormat="1" x14ac:dyDescent="0.25">
      <c r="A170" s="12"/>
      <c r="G170" s="159"/>
      <c r="H170" s="12"/>
      <c r="I170" s="12"/>
      <c r="J170" s="12"/>
      <c r="K170" s="12"/>
      <c r="L170" s="12"/>
      <c r="M170" s="12"/>
      <c r="N170" s="12"/>
      <c r="O170" s="12"/>
      <c r="P170" s="12"/>
      <c r="Q170" s="12"/>
      <c r="R170" s="12"/>
      <c r="S170" s="12"/>
      <c r="T170" s="12"/>
      <c r="U170" s="12"/>
      <c r="V170" s="12"/>
      <c r="W170" s="12"/>
      <c r="X170" s="12"/>
      <c r="Y170" s="12"/>
      <c r="Z170" s="12"/>
      <c r="AA170" s="12"/>
      <c r="AB170" s="12"/>
      <c r="AC170" s="12"/>
    </row>
    <row r="171" spans="1:29" customFormat="1" x14ac:dyDescent="0.25">
      <c r="A171" s="12"/>
      <c r="G171" s="159"/>
      <c r="H171" s="12"/>
      <c r="I171" s="12"/>
      <c r="J171" s="12"/>
      <c r="K171" s="12"/>
      <c r="L171" s="12"/>
      <c r="M171" s="12"/>
      <c r="N171" s="12"/>
      <c r="O171" s="12"/>
      <c r="P171" s="12"/>
      <c r="Q171" s="12"/>
      <c r="R171" s="12"/>
      <c r="S171" s="12"/>
      <c r="T171" s="12"/>
      <c r="U171" s="12"/>
      <c r="V171" s="12"/>
      <c r="W171" s="12"/>
      <c r="X171" s="12"/>
      <c r="Y171" s="12"/>
      <c r="Z171" s="12"/>
      <c r="AA171" s="12"/>
      <c r="AB171" s="12"/>
      <c r="AC171" s="12"/>
    </row>
    <row r="172" spans="1:29" customFormat="1" x14ac:dyDescent="0.25">
      <c r="A172" s="12"/>
      <c r="G172" s="159"/>
      <c r="H172" s="12"/>
      <c r="I172" s="12"/>
      <c r="J172" s="12"/>
      <c r="K172" s="12"/>
      <c r="L172" s="12"/>
      <c r="M172" s="12"/>
      <c r="N172" s="12"/>
      <c r="O172" s="12"/>
      <c r="P172" s="12"/>
      <c r="Q172" s="12"/>
      <c r="R172" s="12"/>
      <c r="S172" s="12"/>
      <c r="T172" s="12"/>
      <c r="U172" s="12"/>
      <c r="V172" s="12"/>
      <c r="W172" s="12"/>
      <c r="X172" s="12"/>
      <c r="Y172" s="12"/>
      <c r="Z172" s="12"/>
      <c r="AA172" s="12"/>
      <c r="AB172" s="12"/>
      <c r="AC172" s="12"/>
    </row>
    <row r="173" spans="1:29" customFormat="1" x14ac:dyDescent="0.25">
      <c r="A173" s="12"/>
      <c r="G173" s="159"/>
      <c r="H173" s="12"/>
      <c r="I173" s="12"/>
      <c r="J173" s="12"/>
      <c r="K173" s="12"/>
      <c r="L173" s="12"/>
      <c r="M173" s="12"/>
      <c r="N173" s="12"/>
      <c r="O173" s="12"/>
      <c r="P173" s="12"/>
      <c r="Q173" s="12"/>
      <c r="R173" s="12"/>
      <c r="S173" s="12"/>
      <c r="T173" s="12"/>
      <c r="U173" s="12"/>
      <c r="V173" s="12"/>
      <c r="W173" s="12"/>
      <c r="X173" s="12"/>
      <c r="Y173" s="12"/>
      <c r="Z173" s="12"/>
      <c r="AA173" s="12"/>
      <c r="AB173" s="12"/>
      <c r="AC173" s="12"/>
    </row>
    <row r="174" spans="1:29" customFormat="1" x14ac:dyDescent="0.25">
      <c r="A174" s="12"/>
      <c r="G174" s="159"/>
      <c r="H174" s="12"/>
      <c r="I174" s="12"/>
      <c r="J174" s="12"/>
      <c r="K174" s="12"/>
      <c r="L174" s="12"/>
      <c r="M174" s="12"/>
      <c r="N174" s="12"/>
      <c r="O174" s="12"/>
      <c r="P174" s="12"/>
      <c r="Q174" s="12"/>
      <c r="R174" s="12"/>
      <c r="S174" s="12"/>
      <c r="T174" s="12"/>
      <c r="U174" s="12"/>
      <c r="V174" s="12"/>
      <c r="W174" s="12"/>
      <c r="X174" s="12"/>
      <c r="Y174" s="12"/>
      <c r="Z174" s="12"/>
      <c r="AA174" s="12"/>
      <c r="AB174" s="12"/>
      <c r="AC174" s="12"/>
    </row>
    <row r="175" spans="1:29" customFormat="1" x14ac:dyDescent="0.25">
      <c r="A175" s="12"/>
      <c r="G175" s="159"/>
      <c r="H175" s="12"/>
      <c r="I175" s="12"/>
      <c r="J175" s="12"/>
      <c r="K175" s="12"/>
      <c r="L175" s="12"/>
      <c r="M175" s="12"/>
      <c r="N175" s="12"/>
      <c r="O175" s="12"/>
      <c r="P175" s="12"/>
      <c r="Q175" s="12"/>
      <c r="R175" s="12"/>
      <c r="S175" s="12"/>
      <c r="T175" s="12"/>
      <c r="U175" s="12"/>
      <c r="V175" s="12"/>
      <c r="W175" s="12"/>
      <c r="X175" s="12"/>
      <c r="Y175" s="12"/>
      <c r="Z175" s="12"/>
      <c r="AA175" s="12"/>
      <c r="AB175" s="12"/>
      <c r="AC175" s="12"/>
    </row>
    <row r="176" spans="1:29" customFormat="1" x14ac:dyDescent="0.25">
      <c r="A176" s="12"/>
      <c r="G176" s="159"/>
      <c r="H176" s="12"/>
      <c r="I176" s="12"/>
      <c r="J176" s="12"/>
      <c r="K176" s="12"/>
      <c r="L176" s="12"/>
      <c r="M176" s="12"/>
      <c r="N176" s="12"/>
      <c r="O176" s="12"/>
      <c r="P176" s="12"/>
      <c r="Q176" s="12"/>
      <c r="R176" s="12"/>
      <c r="S176" s="12"/>
      <c r="T176" s="12"/>
      <c r="U176" s="12"/>
      <c r="V176" s="12"/>
      <c r="W176" s="12"/>
      <c r="X176" s="12"/>
      <c r="Y176" s="12"/>
      <c r="Z176" s="12"/>
      <c r="AA176" s="12"/>
      <c r="AB176" s="12"/>
      <c r="AC176" s="12"/>
    </row>
    <row r="177" spans="1:29" customFormat="1" x14ac:dyDescent="0.25">
      <c r="A177" s="12"/>
      <c r="G177" s="159"/>
      <c r="H177" s="12"/>
      <c r="I177" s="12"/>
      <c r="J177" s="12"/>
      <c r="K177" s="12"/>
      <c r="L177" s="12"/>
      <c r="M177" s="12"/>
      <c r="N177" s="12"/>
      <c r="O177" s="12"/>
      <c r="P177" s="12"/>
      <c r="Q177" s="12"/>
      <c r="R177" s="12"/>
      <c r="S177" s="12"/>
      <c r="T177" s="12"/>
      <c r="U177" s="12"/>
      <c r="V177" s="12"/>
      <c r="W177" s="12"/>
      <c r="X177" s="12"/>
      <c r="Y177" s="12"/>
      <c r="Z177" s="12"/>
      <c r="AA177" s="12"/>
      <c r="AB177" s="12"/>
      <c r="AC177" s="12"/>
    </row>
    <row r="178" spans="1:29" customFormat="1" x14ac:dyDescent="0.25">
      <c r="A178" s="12"/>
      <c r="G178" s="159"/>
      <c r="H178" s="12"/>
      <c r="I178" s="12"/>
      <c r="J178" s="12"/>
      <c r="K178" s="12"/>
      <c r="L178" s="12"/>
      <c r="M178" s="12"/>
      <c r="N178" s="12"/>
      <c r="O178" s="12"/>
      <c r="P178" s="12"/>
      <c r="Q178" s="12"/>
      <c r="R178" s="12"/>
      <c r="S178" s="12"/>
      <c r="T178" s="12"/>
      <c r="U178" s="12"/>
      <c r="V178" s="12"/>
      <c r="W178" s="12"/>
      <c r="X178" s="12"/>
      <c r="Y178" s="12"/>
      <c r="Z178" s="12"/>
      <c r="AA178" s="12"/>
      <c r="AB178" s="12"/>
      <c r="AC178" s="12"/>
    </row>
    <row r="179" spans="1:29" customFormat="1" x14ac:dyDescent="0.25">
      <c r="A179" s="12"/>
      <c r="G179" s="159"/>
      <c r="H179" s="12"/>
      <c r="I179" s="12"/>
      <c r="J179" s="12"/>
      <c r="K179" s="12"/>
      <c r="L179" s="12"/>
      <c r="M179" s="12"/>
      <c r="N179" s="12"/>
      <c r="O179" s="12"/>
      <c r="P179" s="12"/>
      <c r="Q179" s="12"/>
      <c r="R179" s="12"/>
      <c r="S179" s="12"/>
      <c r="T179" s="12"/>
      <c r="U179" s="12"/>
      <c r="V179" s="12"/>
      <c r="W179" s="12"/>
      <c r="X179" s="12"/>
      <c r="Y179" s="12"/>
      <c r="Z179" s="12"/>
      <c r="AA179" s="12"/>
      <c r="AB179" s="12"/>
      <c r="AC179" s="12"/>
    </row>
    <row r="180" spans="1:29" customFormat="1" x14ac:dyDescent="0.25">
      <c r="A180" s="12"/>
      <c r="G180" s="159"/>
      <c r="H180" s="12"/>
      <c r="I180" s="12"/>
      <c r="J180" s="12"/>
      <c r="K180" s="12"/>
      <c r="L180" s="12"/>
      <c r="M180" s="12"/>
      <c r="N180" s="12"/>
      <c r="O180" s="12"/>
      <c r="P180" s="12"/>
      <c r="Q180" s="12"/>
      <c r="R180" s="12"/>
      <c r="S180" s="12"/>
      <c r="T180" s="12"/>
      <c r="U180" s="12"/>
      <c r="V180" s="12"/>
      <c r="W180" s="12"/>
      <c r="X180" s="12"/>
      <c r="Y180" s="12"/>
      <c r="Z180" s="12"/>
      <c r="AA180" s="12"/>
      <c r="AB180" s="12"/>
      <c r="AC180" s="12"/>
    </row>
    <row r="181" spans="1:29" customFormat="1" x14ac:dyDescent="0.25">
      <c r="A181" s="12"/>
      <c r="G181" s="159"/>
      <c r="H181" s="12"/>
      <c r="I181" s="12"/>
      <c r="J181" s="12"/>
      <c r="K181" s="12"/>
      <c r="L181" s="12"/>
      <c r="M181" s="12"/>
      <c r="N181" s="12"/>
      <c r="O181" s="12"/>
      <c r="P181" s="12"/>
      <c r="Q181" s="12"/>
      <c r="R181" s="12"/>
      <c r="S181" s="12"/>
      <c r="T181" s="12"/>
      <c r="U181" s="12"/>
      <c r="V181" s="12"/>
      <c r="W181" s="12"/>
      <c r="X181" s="12"/>
      <c r="Y181" s="12"/>
      <c r="Z181" s="12"/>
      <c r="AA181" s="12"/>
      <c r="AB181" s="12"/>
      <c r="AC181" s="12"/>
    </row>
    <row r="182" spans="1:29" customFormat="1" x14ac:dyDescent="0.25">
      <c r="A182" s="12"/>
      <c r="G182" s="159"/>
      <c r="H182" s="12"/>
      <c r="I182" s="12"/>
      <c r="J182" s="12"/>
      <c r="K182" s="12"/>
      <c r="L182" s="12"/>
      <c r="M182" s="12"/>
      <c r="N182" s="12"/>
      <c r="O182" s="12"/>
      <c r="P182" s="12"/>
      <c r="Q182" s="12"/>
      <c r="R182" s="12"/>
      <c r="S182" s="12"/>
      <c r="T182" s="12"/>
      <c r="U182" s="12"/>
      <c r="V182" s="12"/>
      <c r="W182" s="12"/>
      <c r="X182" s="12"/>
      <c r="Y182" s="12"/>
      <c r="Z182" s="12"/>
      <c r="AA182" s="12"/>
      <c r="AB182" s="12"/>
      <c r="AC182" s="12"/>
    </row>
    <row r="183" spans="1:29" customFormat="1" x14ac:dyDescent="0.25">
      <c r="A183" s="12"/>
      <c r="G183" s="159"/>
      <c r="H183" s="12"/>
      <c r="I183" s="12"/>
      <c r="J183" s="12"/>
      <c r="K183" s="12"/>
      <c r="L183" s="12"/>
      <c r="M183" s="12"/>
      <c r="N183" s="12"/>
      <c r="O183" s="12"/>
      <c r="P183" s="12"/>
      <c r="Q183" s="12"/>
      <c r="R183" s="12"/>
      <c r="S183" s="12"/>
      <c r="T183" s="12"/>
      <c r="U183" s="12"/>
      <c r="V183" s="12"/>
      <c r="W183" s="12"/>
      <c r="X183" s="12"/>
      <c r="Y183" s="12"/>
      <c r="Z183" s="12"/>
      <c r="AA183" s="12"/>
      <c r="AB183" s="12"/>
      <c r="AC183" s="12"/>
    </row>
    <row r="184" spans="1:29" customFormat="1" x14ac:dyDescent="0.25">
      <c r="A184" s="12"/>
      <c r="G184" s="159"/>
      <c r="H184" s="12"/>
      <c r="I184" s="12"/>
      <c r="J184" s="12"/>
      <c r="K184" s="12"/>
      <c r="L184" s="12"/>
      <c r="M184" s="12"/>
      <c r="N184" s="12"/>
      <c r="O184" s="12"/>
      <c r="P184" s="12"/>
      <c r="Q184" s="12"/>
      <c r="R184" s="12"/>
      <c r="S184" s="12"/>
      <c r="T184" s="12"/>
      <c r="U184" s="12"/>
      <c r="V184" s="12"/>
      <c r="W184" s="12"/>
      <c r="X184" s="12"/>
      <c r="Y184" s="12"/>
      <c r="Z184" s="12"/>
      <c r="AA184" s="12"/>
      <c r="AB184" s="12"/>
      <c r="AC184" s="12"/>
    </row>
    <row r="185" spans="1:29" customFormat="1" x14ac:dyDescent="0.25">
      <c r="A185" s="12"/>
      <c r="G185" s="159"/>
      <c r="H185" s="12"/>
      <c r="I185" s="12"/>
      <c r="J185" s="12"/>
      <c r="K185" s="12"/>
      <c r="L185" s="12"/>
      <c r="M185" s="12"/>
      <c r="N185" s="12"/>
      <c r="O185" s="12"/>
      <c r="P185" s="12"/>
      <c r="Q185" s="12"/>
      <c r="R185" s="12"/>
      <c r="S185" s="12"/>
      <c r="T185" s="12"/>
      <c r="U185" s="12"/>
      <c r="V185" s="12"/>
      <c r="W185" s="12"/>
      <c r="X185" s="12"/>
      <c r="Y185" s="12"/>
      <c r="Z185" s="12"/>
      <c r="AA185" s="12"/>
      <c r="AB185" s="12"/>
      <c r="AC185" s="12"/>
    </row>
    <row r="186" spans="1:29" customFormat="1" x14ac:dyDescent="0.25">
      <c r="A186" s="12"/>
      <c r="G186" s="159"/>
      <c r="H186" s="12"/>
      <c r="I186" s="12"/>
      <c r="J186" s="12"/>
      <c r="K186" s="12"/>
      <c r="L186" s="12"/>
      <c r="M186" s="12"/>
      <c r="N186" s="12"/>
      <c r="O186" s="12"/>
      <c r="P186" s="12"/>
      <c r="Q186" s="12"/>
      <c r="R186" s="12"/>
      <c r="S186" s="12"/>
      <c r="T186" s="12"/>
      <c r="U186" s="12"/>
      <c r="V186" s="12"/>
      <c r="W186" s="12"/>
      <c r="X186" s="12"/>
      <c r="Y186" s="12"/>
      <c r="Z186" s="12"/>
      <c r="AA186" s="12"/>
      <c r="AB186" s="12"/>
      <c r="AC186" s="12"/>
    </row>
    <row r="187" spans="1:29" customFormat="1" x14ac:dyDescent="0.25">
      <c r="A187" s="12"/>
      <c r="G187" s="159"/>
      <c r="H187" s="12"/>
      <c r="I187" s="12"/>
      <c r="J187" s="12"/>
      <c r="K187" s="12"/>
      <c r="L187" s="12"/>
      <c r="M187" s="12"/>
      <c r="N187" s="12"/>
      <c r="O187" s="12"/>
      <c r="P187" s="12"/>
      <c r="Q187" s="12"/>
      <c r="R187" s="12"/>
      <c r="S187" s="12"/>
      <c r="T187" s="12"/>
      <c r="U187" s="12"/>
      <c r="V187" s="12"/>
      <c r="W187" s="12"/>
      <c r="X187" s="12"/>
      <c r="Y187" s="12"/>
      <c r="Z187" s="12"/>
      <c r="AA187" s="12"/>
      <c r="AB187" s="12"/>
      <c r="AC187" s="12"/>
    </row>
    <row r="188" spans="1:29" customFormat="1" x14ac:dyDescent="0.25">
      <c r="A188" s="12"/>
      <c r="G188" s="159"/>
      <c r="H188" s="12"/>
      <c r="I188" s="12"/>
      <c r="J188" s="12"/>
      <c r="K188" s="12"/>
      <c r="L188" s="12"/>
      <c r="M188" s="12"/>
      <c r="N188" s="12"/>
      <c r="O188" s="12"/>
      <c r="P188" s="12"/>
      <c r="Q188" s="12"/>
      <c r="R188" s="12"/>
      <c r="S188" s="12"/>
      <c r="T188" s="12"/>
      <c r="U188" s="12"/>
      <c r="V188" s="12"/>
      <c r="W188" s="12"/>
      <c r="X188" s="12"/>
      <c r="Y188" s="12"/>
      <c r="Z188" s="12"/>
      <c r="AA188" s="12"/>
      <c r="AB188" s="12"/>
      <c r="AC188" s="12"/>
    </row>
    <row r="189" spans="1:29" customFormat="1" x14ac:dyDescent="0.25">
      <c r="A189" s="12"/>
      <c r="G189" s="159"/>
      <c r="H189" s="12"/>
      <c r="I189" s="12"/>
      <c r="J189" s="12"/>
      <c r="K189" s="12"/>
      <c r="L189" s="12"/>
      <c r="M189" s="12"/>
      <c r="N189" s="12"/>
      <c r="O189" s="12"/>
      <c r="P189" s="12"/>
      <c r="Q189" s="12"/>
      <c r="R189" s="12"/>
      <c r="S189" s="12"/>
      <c r="T189" s="12"/>
      <c r="U189" s="12"/>
      <c r="V189" s="12"/>
      <c r="W189" s="12"/>
      <c r="X189" s="12"/>
      <c r="Y189" s="12"/>
      <c r="Z189" s="12"/>
      <c r="AA189" s="12"/>
      <c r="AB189" s="12"/>
      <c r="AC189" s="12"/>
    </row>
    <row r="190" spans="1:29" customFormat="1" x14ac:dyDescent="0.25">
      <c r="A190" s="12"/>
      <c r="G190" s="159"/>
      <c r="H190" s="12"/>
      <c r="I190" s="12"/>
      <c r="J190" s="12"/>
      <c r="K190" s="12"/>
      <c r="L190" s="12"/>
      <c r="M190" s="12"/>
      <c r="N190" s="12"/>
      <c r="O190" s="12"/>
      <c r="P190" s="12"/>
      <c r="Q190" s="12"/>
      <c r="R190" s="12"/>
      <c r="S190" s="12"/>
      <c r="T190" s="12"/>
      <c r="U190" s="12"/>
      <c r="V190" s="12"/>
      <c r="W190" s="12"/>
      <c r="X190" s="12"/>
      <c r="Y190" s="12"/>
      <c r="Z190" s="12"/>
      <c r="AA190" s="12"/>
      <c r="AB190" s="12"/>
      <c r="AC190" s="12"/>
    </row>
    <row r="191" spans="1:29" customFormat="1" x14ac:dyDescent="0.25">
      <c r="A191" s="12"/>
      <c r="G191" s="159"/>
      <c r="H191" s="12"/>
      <c r="I191" s="12"/>
      <c r="J191" s="12"/>
      <c r="K191" s="12"/>
      <c r="L191" s="12"/>
      <c r="M191" s="12"/>
      <c r="N191" s="12"/>
      <c r="O191" s="12"/>
      <c r="P191" s="12"/>
      <c r="Q191" s="12"/>
      <c r="R191" s="12"/>
      <c r="S191" s="12"/>
      <c r="T191" s="12"/>
      <c r="U191" s="12"/>
      <c r="V191" s="12"/>
      <c r="W191" s="12"/>
      <c r="X191" s="12"/>
      <c r="Y191" s="12"/>
      <c r="Z191" s="12"/>
      <c r="AA191" s="12"/>
      <c r="AB191" s="12"/>
      <c r="AC191" s="12"/>
    </row>
    <row r="192" spans="1:29" customFormat="1" x14ac:dyDescent="0.25">
      <c r="A192" s="12"/>
      <c r="G192" s="159"/>
      <c r="H192" s="12"/>
      <c r="I192" s="12"/>
      <c r="J192" s="12"/>
      <c r="K192" s="12"/>
      <c r="L192" s="12"/>
      <c r="M192" s="12"/>
      <c r="N192" s="12"/>
      <c r="O192" s="12"/>
      <c r="P192" s="12"/>
      <c r="Q192" s="12"/>
      <c r="R192" s="12"/>
      <c r="S192" s="12"/>
      <c r="T192" s="12"/>
      <c r="U192" s="12"/>
      <c r="V192" s="12"/>
      <c r="W192" s="12"/>
      <c r="X192" s="12"/>
      <c r="Y192" s="12"/>
      <c r="Z192" s="12"/>
      <c r="AA192" s="12"/>
      <c r="AB192" s="12"/>
      <c r="AC192" s="12"/>
    </row>
    <row r="193" spans="1:29" customFormat="1" x14ac:dyDescent="0.25">
      <c r="A193" s="12"/>
      <c r="G193" s="159"/>
      <c r="H193" s="12"/>
      <c r="I193" s="12"/>
      <c r="J193" s="12"/>
      <c r="K193" s="12"/>
      <c r="L193" s="12"/>
      <c r="M193" s="12"/>
      <c r="N193" s="12"/>
      <c r="O193" s="12"/>
      <c r="P193" s="12"/>
      <c r="Q193" s="12"/>
      <c r="R193" s="12"/>
      <c r="S193" s="12"/>
      <c r="T193" s="12"/>
      <c r="U193" s="12"/>
      <c r="V193" s="12"/>
      <c r="W193" s="12"/>
      <c r="X193" s="12"/>
      <c r="Y193" s="12"/>
      <c r="Z193" s="12"/>
      <c r="AA193" s="12"/>
      <c r="AB193" s="12"/>
      <c r="AC193" s="12"/>
    </row>
    <row r="194" spans="1:29" customFormat="1" x14ac:dyDescent="0.25">
      <c r="A194" s="12"/>
      <c r="G194" s="159"/>
      <c r="H194" s="12"/>
      <c r="I194" s="12"/>
      <c r="J194" s="12"/>
      <c r="K194" s="12"/>
      <c r="L194" s="12"/>
      <c r="M194" s="12"/>
      <c r="N194" s="12"/>
      <c r="O194" s="12"/>
      <c r="P194" s="12"/>
      <c r="Q194" s="12"/>
      <c r="R194" s="12"/>
      <c r="S194" s="12"/>
      <c r="T194" s="12"/>
      <c r="U194" s="12"/>
      <c r="V194" s="12"/>
      <c r="W194" s="12"/>
      <c r="X194" s="12"/>
      <c r="Y194" s="12"/>
      <c r="Z194" s="12"/>
      <c r="AA194" s="12"/>
      <c r="AB194" s="12"/>
      <c r="AC194" s="12"/>
    </row>
    <row r="195" spans="1:29" customFormat="1" x14ac:dyDescent="0.25">
      <c r="A195" s="12"/>
      <c r="G195" s="159"/>
      <c r="H195" s="12"/>
      <c r="I195" s="12"/>
      <c r="J195" s="12"/>
      <c r="K195" s="12"/>
      <c r="L195" s="12"/>
      <c r="M195" s="12"/>
      <c r="N195" s="12"/>
      <c r="O195" s="12"/>
      <c r="P195" s="12"/>
      <c r="Q195" s="12"/>
      <c r="R195" s="12"/>
      <c r="S195" s="12"/>
      <c r="T195" s="12"/>
      <c r="U195" s="12"/>
      <c r="V195" s="12"/>
      <c r="W195" s="12"/>
      <c r="X195" s="12"/>
      <c r="Y195" s="12"/>
      <c r="Z195" s="12"/>
      <c r="AA195" s="12"/>
      <c r="AB195" s="12"/>
      <c r="AC195" s="12"/>
    </row>
    <row r="196" spans="1:29" customFormat="1" x14ac:dyDescent="0.25">
      <c r="A196" s="12"/>
      <c r="G196" s="159"/>
      <c r="H196" s="12"/>
      <c r="I196" s="12"/>
      <c r="J196" s="12"/>
      <c r="K196" s="12"/>
      <c r="L196" s="12"/>
      <c r="M196" s="12"/>
      <c r="N196" s="12"/>
      <c r="O196" s="12"/>
      <c r="P196" s="12"/>
      <c r="Q196" s="12"/>
      <c r="R196" s="12"/>
      <c r="S196" s="12"/>
      <c r="T196" s="12"/>
      <c r="U196" s="12"/>
      <c r="V196" s="12"/>
      <c r="W196" s="12"/>
      <c r="X196" s="12"/>
      <c r="Y196" s="12"/>
      <c r="Z196" s="12"/>
      <c r="AA196" s="12"/>
      <c r="AB196" s="12"/>
      <c r="AC196" s="12"/>
    </row>
    <row r="197" spans="1:29" customFormat="1" x14ac:dyDescent="0.25">
      <c r="A197" s="12"/>
      <c r="G197" s="159"/>
      <c r="H197" s="12"/>
      <c r="I197" s="12"/>
      <c r="J197" s="12"/>
      <c r="K197" s="12"/>
      <c r="L197" s="12"/>
      <c r="M197" s="12"/>
      <c r="N197" s="12"/>
      <c r="O197" s="12"/>
      <c r="P197" s="12"/>
      <c r="Q197" s="12"/>
      <c r="R197" s="12"/>
      <c r="S197" s="12"/>
      <c r="T197" s="12"/>
      <c r="U197" s="12"/>
      <c r="V197" s="12"/>
      <c r="W197" s="12"/>
      <c r="X197" s="12"/>
      <c r="Y197" s="12"/>
      <c r="Z197" s="12"/>
      <c r="AA197" s="12"/>
      <c r="AB197" s="12"/>
      <c r="AC197" s="12"/>
    </row>
    <row r="198" spans="1:29" customFormat="1" x14ac:dyDescent="0.25">
      <c r="A198" s="12"/>
      <c r="G198" s="159"/>
      <c r="H198" s="12"/>
      <c r="I198" s="12"/>
      <c r="J198" s="12"/>
      <c r="K198" s="12"/>
      <c r="L198" s="12"/>
      <c r="M198" s="12"/>
      <c r="N198" s="12"/>
      <c r="O198" s="12"/>
      <c r="P198" s="12"/>
      <c r="Q198" s="12"/>
      <c r="R198" s="12"/>
      <c r="S198" s="12"/>
      <c r="T198" s="12"/>
      <c r="U198" s="12"/>
      <c r="V198" s="12"/>
      <c r="W198" s="12"/>
      <c r="X198" s="12"/>
      <c r="Y198" s="12"/>
      <c r="Z198" s="12"/>
      <c r="AA198" s="12"/>
      <c r="AB198" s="12"/>
      <c r="AC198" s="12"/>
    </row>
    <row r="199" spans="1:29" customFormat="1" x14ac:dyDescent="0.25">
      <c r="A199" s="12"/>
      <c r="G199" s="159"/>
      <c r="H199" s="12"/>
      <c r="I199" s="12"/>
      <c r="J199" s="12"/>
      <c r="K199" s="12"/>
      <c r="L199" s="12"/>
      <c r="M199" s="12"/>
      <c r="N199" s="12"/>
      <c r="O199" s="12"/>
      <c r="P199" s="12"/>
      <c r="Q199" s="12"/>
      <c r="R199" s="12"/>
      <c r="S199" s="12"/>
      <c r="T199" s="12"/>
      <c r="U199" s="12"/>
      <c r="V199" s="12"/>
      <c r="W199" s="12"/>
      <c r="X199" s="12"/>
      <c r="Y199" s="12"/>
      <c r="Z199" s="12"/>
      <c r="AA199" s="12"/>
      <c r="AB199" s="12"/>
      <c r="AC199" s="12"/>
    </row>
    <row r="200" spans="1:29" customFormat="1" x14ac:dyDescent="0.25">
      <c r="A200" s="12"/>
      <c r="G200" s="159"/>
      <c r="H200" s="12"/>
      <c r="I200" s="12"/>
      <c r="J200" s="12"/>
      <c r="K200" s="12"/>
      <c r="L200" s="12"/>
      <c r="M200" s="12"/>
      <c r="N200" s="12"/>
      <c r="O200" s="12"/>
      <c r="P200" s="12"/>
      <c r="Q200" s="12"/>
      <c r="R200" s="12"/>
      <c r="S200" s="12"/>
      <c r="T200" s="12"/>
      <c r="U200" s="12"/>
      <c r="V200" s="12"/>
      <c r="W200" s="12"/>
      <c r="X200" s="12"/>
      <c r="Y200" s="12"/>
      <c r="Z200" s="12"/>
      <c r="AA200" s="12"/>
      <c r="AB200" s="12"/>
      <c r="AC200" s="12"/>
    </row>
    <row r="201" spans="1:29" customFormat="1" x14ac:dyDescent="0.25">
      <c r="A201" s="12"/>
      <c r="G201" s="159"/>
      <c r="H201" s="12"/>
      <c r="I201" s="12"/>
      <c r="J201" s="12"/>
      <c r="K201" s="12"/>
      <c r="L201" s="12"/>
      <c r="M201" s="12"/>
      <c r="N201" s="12"/>
      <c r="O201" s="12"/>
      <c r="P201" s="12"/>
      <c r="Q201" s="12"/>
      <c r="R201" s="12"/>
      <c r="S201" s="12"/>
      <c r="T201" s="12"/>
      <c r="U201" s="12"/>
      <c r="V201" s="12"/>
      <c r="W201" s="12"/>
      <c r="X201" s="12"/>
      <c r="Y201" s="12"/>
      <c r="Z201" s="12"/>
      <c r="AA201" s="12"/>
      <c r="AB201" s="12"/>
      <c r="AC201" s="12"/>
    </row>
    <row r="202" spans="1:29" customFormat="1" x14ac:dyDescent="0.25">
      <c r="A202" s="12"/>
      <c r="G202" s="159"/>
      <c r="H202" s="12"/>
      <c r="I202" s="12"/>
      <c r="J202" s="12"/>
      <c r="K202" s="12"/>
      <c r="L202" s="12"/>
      <c r="M202" s="12"/>
      <c r="N202" s="12"/>
      <c r="O202" s="12"/>
      <c r="P202" s="12"/>
      <c r="Q202" s="12"/>
      <c r="R202" s="12"/>
      <c r="S202" s="12"/>
      <c r="T202" s="12"/>
      <c r="U202" s="12"/>
      <c r="V202" s="12"/>
      <c r="W202" s="12"/>
      <c r="X202" s="12"/>
      <c r="Y202" s="12"/>
      <c r="Z202" s="12"/>
      <c r="AA202" s="12"/>
      <c r="AB202" s="12"/>
      <c r="AC202" s="12"/>
    </row>
    <row r="203" spans="1:29" customFormat="1" x14ac:dyDescent="0.25">
      <c r="A203" s="12"/>
      <c r="G203" s="159"/>
      <c r="H203" s="12"/>
      <c r="I203" s="12"/>
      <c r="J203" s="12"/>
      <c r="K203" s="12"/>
      <c r="L203" s="12"/>
      <c r="M203" s="12"/>
      <c r="N203" s="12"/>
      <c r="O203" s="12"/>
      <c r="P203" s="12"/>
      <c r="Q203" s="12"/>
      <c r="R203" s="12"/>
      <c r="S203" s="12"/>
      <c r="T203" s="12"/>
      <c r="U203" s="12"/>
      <c r="V203" s="12"/>
      <c r="W203" s="12"/>
      <c r="X203" s="12"/>
      <c r="Y203" s="12"/>
      <c r="Z203" s="12"/>
      <c r="AA203" s="12"/>
      <c r="AB203" s="12"/>
      <c r="AC203" s="12"/>
    </row>
    <row r="204" spans="1:29" customFormat="1" x14ac:dyDescent="0.25">
      <c r="A204" s="12"/>
      <c r="G204" s="159"/>
      <c r="H204" s="12"/>
      <c r="I204" s="12"/>
      <c r="J204" s="12"/>
      <c r="K204" s="12"/>
      <c r="L204" s="12"/>
      <c r="M204" s="12"/>
      <c r="N204" s="12"/>
      <c r="O204" s="12"/>
      <c r="P204" s="12"/>
      <c r="Q204" s="12"/>
      <c r="R204" s="12"/>
      <c r="S204" s="12"/>
      <c r="T204" s="12"/>
      <c r="U204" s="12"/>
      <c r="V204" s="12"/>
      <c r="W204" s="12"/>
      <c r="X204" s="12"/>
      <c r="Y204" s="12"/>
      <c r="Z204" s="12"/>
      <c r="AA204" s="12"/>
      <c r="AB204" s="12"/>
      <c r="AC204" s="12"/>
    </row>
    <row r="205" spans="1:29" customFormat="1" x14ac:dyDescent="0.25">
      <c r="A205" s="12"/>
      <c r="G205" s="159"/>
      <c r="H205" s="12"/>
      <c r="I205" s="12"/>
      <c r="J205" s="12"/>
      <c r="K205" s="12"/>
      <c r="L205" s="12"/>
      <c r="M205" s="12"/>
      <c r="N205" s="12"/>
      <c r="O205" s="12"/>
      <c r="P205" s="12"/>
      <c r="Q205" s="12"/>
      <c r="R205" s="12"/>
      <c r="S205" s="12"/>
      <c r="T205" s="12"/>
      <c r="U205" s="12"/>
      <c r="V205" s="12"/>
      <c r="W205" s="12"/>
      <c r="X205" s="12"/>
      <c r="Y205" s="12"/>
      <c r="Z205" s="12"/>
      <c r="AA205" s="12"/>
      <c r="AB205" s="12"/>
      <c r="AC205" s="12"/>
    </row>
    <row r="206" spans="1:29" customFormat="1" x14ac:dyDescent="0.25">
      <c r="A206" s="12"/>
      <c r="G206" s="159"/>
      <c r="H206" s="12"/>
      <c r="I206" s="12"/>
      <c r="J206" s="12"/>
      <c r="K206" s="12"/>
      <c r="L206" s="12"/>
      <c r="M206" s="12"/>
      <c r="N206" s="12"/>
      <c r="O206" s="12"/>
      <c r="P206" s="12"/>
      <c r="Q206" s="12"/>
      <c r="R206" s="12"/>
      <c r="S206" s="12"/>
      <c r="T206" s="12"/>
      <c r="U206" s="12"/>
      <c r="V206" s="12"/>
      <c r="W206" s="12"/>
      <c r="X206" s="12"/>
      <c r="Y206" s="12"/>
      <c r="Z206" s="12"/>
      <c r="AA206" s="12"/>
      <c r="AB206" s="12"/>
      <c r="AC206" s="12"/>
    </row>
    <row r="207" spans="1:29" customFormat="1" x14ac:dyDescent="0.25">
      <c r="A207" s="12"/>
      <c r="G207" s="159"/>
      <c r="H207" s="12"/>
      <c r="I207" s="12"/>
      <c r="J207" s="12"/>
      <c r="K207" s="12"/>
      <c r="L207" s="12"/>
      <c r="M207" s="12"/>
      <c r="N207" s="12"/>
      <c r="O207" s="12"/>
      <c r="P207" s="12"/>
      <c r="Q207" s="12"/>
      <c r="R207" s="12"/>
      <c r="S207" s="12"/>
      <c r="T207" s="12"/>
      <c r="U207" s="12"/>
      <c r="V207" s="12"/>
      <c r="W207" s="12"/>
      <c r="X207" s="12"/>
      <c r="Y207" s="12"/>
      <c r="Z207" s="12"/>
      <c r="AA207" s="12"/>
      <c r="AB207" s="12"/>
      <c r="AC207" s="12"/>
    </row>
    <row r="208" spans="1:29" customFormat="1" x14ac:dyDescent="0.25">
      <c r="A208" s="12"/>
      <c r="G208" s="159"/>
      <c r="H208" s="12"/>
      <c r="I208" s="12"/>
      <c r="J208" s="12"/>
      <c r="K208" s="12"/>
      <c r="L208" s="12"/>
      <c r="M208" s="12"/>
      <c r="N208" s="12"/>
      <c r="O208" s="12"/>
      <c r="P208" s="12"/>
      <c r="Q208" s="12"/>
      <c r="R208" s="12"/>
      <c r="S208" s="12"/>
      <c r="T208" s="12"/>
      <c r="U208" s="12"/>
      <c r="V208" s="12"/>
      <c r="W208" s="12"/>
      <c r="X208" s="12"/>
      <c r="Y208" s="12"/>
      <c r="Z208" s="12"/>
      <c r="AA208" s="12"/>
      <c r="AB208" s="12"/>
      <c r="AC208" s="12"/>
    </row>
    <row r="209" spans="1:29" customFormat="1" x14ac:dyDescent="0.25">
      <c r="A209" s="12"/>
      <c r="G209" s="159"/>
      <c r="H209" s="12"/>
      <c r="I209" s="12"/>
      <c r="J209" s="12"/>
      <c r="K209" s="12"/>
      <c r="L209" s="12"/>
      <c r="M209" s="12"/>
      <c r="N209" s="12"/>
      <c r="O209" s="12"/>
      <c r="P209" s="12"/>
      <c r="Q209" s="12"/>
      <c r="R209" s="12"/>
      <c r="S209" s="12"/>
      <c r="T209" s="12"/>
      <c r="U209" s="12"/>
      <c r="V209" s="12"/>
      <c r="W209" s="12"/>
      <c r="X209" s="12"/>
      <c r="Y209" s="12"/>
      <c r="Z209" s="12"/>
      <c r="AA209" s="12"/>
      <c r="AB209" s="12"/>
      <c r="AC209" s="12"/>
    </row>
    <row r="210" spans="1:29" customFormat="1" x14ac:dyDescent="0.25">
      <c r="A210" s="12"/>
      <c r="G210" s="159"/>
      <c r="H210" s="12"/>
      <c r="I210" s="12"/>
      <c r="J210" s="12"/>
      <c r="K210" s="12"/>
      <c r="L210" s="12"/>
      <c r="M210" s="12"/>
      <c r="N210" s="12"/>
      <c r="O210" s="12"/>
      <c r="P210" s="12"/>
      <c r="Q210" s="12"/>
      <c r="R210" s="12"/>
      <c r="S210" s="12"/>
      <c r="T210" s="12"/>
      <c r="U210" s="12"/>
      <c r="V210" s="12"/>
      <c r="W210" s="12"/>
      <c r="X210" s="12"/>
      <c r="Y210" s="12"/>
      <c r="Z210" s="12"/>
      <c r="AA210" s="12"/>
      <c r="AB210" s="12"/>
      <c r="AC210" s="12"/>
    </row>
    <row r="211" spans="1:29" customFormat="1" x14ac:dyDescent="0.25">
      <c r="A211" s="12"/>
      <c r="G211" s="159"/>
      <c r="H211" s="12"/>
      <c r="I211" s="12"/>
      <c r="J211" s="12"/>
      <c r="K211" s="12"/>
      <c r="L211" s="12"/>
      <c r="M211" s="12"/>
      <c r="N211" s="12"/>
      <c r="O211" s="12"/>
      <c r="P211" s="12"/>
      <c r="Q211" s="12"/>
      <c r="R211" s="12"/>
      <c r="S211" s="12"/>
      <c r="T211" s="12"/>
      <c r="U211" s="12"/>
      <c r="V211" s="12"/>
      <c r="W211" s="12"/>
      <c r="X211" s="12"/>
      <c r="Y211" s="12"/>
      <c r="Z211" s="12"/>
      <c r="AA211" s="12"/>
      <c r="AB211" s="12"/>
      <c r="AC211" s="12"/>
    </row>
    <row r="212" spans="1:29" customFormat="1" x14ac:dyDescent="0.25">
      <c r="A212" s="12"/>
      <c r="G212" s="159"/>
      <c r="H212" s="12"/>
      <c r="I212" s="12"/>
      <c r="J212" s="12"/>
      <c r="K212" s="12"/>
      <c r="L212" s="12"/>
      <c r="M212" s="12"/>
      <c r="N212" s="12"/>
      <c r="O212" s="12"/>
      <c r="P212" s="12"/>
      <c r="Q212" s="12"/>
      <c r="R212" s="12"/>
      <c r="S212" s="12"/>
      <c r="T212" s="12"/>
      <c r="U212" s="12"/>
      <c r="V212" s="12"/>
      <c r="W212" s="12"/>
      <c r="X212" s="12"/>
      <c r="Y212" s="12"/>
      <c r="Z212" s="12"/>
      <c r="AA212" s="12"/>
      <c r="AB212" s="12"/>
      <c r="AC212" s="12"/>
    </row>
    <row r="213" spans="1:29" customFormat="1" x14ac:dyDescent="0.25">
      <c r="A213" s="12"/>
      <c r="G213" s="159"/>
      <c r="H213" s="12"/>
      <c r="I213" s="12"/>
      <c r="J213" s="12"/>
      <c r="K213" s="12"/>
      <c r="L213" s="12"/>
      <c r="M213" s="12"/>
      <c r="N213" s="12"/>
      <c r="O213" s="12"/>
      <c r="P213" s="12"/>
      <c r="Q213" s="12"/>
      <c r="R213" s="12"/>
      <c r="S213" s="12"/>
      <c r="T213" s="12"/>
      <c r="U213" s="12"/>
      <c r="V213" s="12"/>
      <c r="W213" s="12"/>
      <c r="X213" s="12"/>
      <c r="Y213" s="12"/>
      <c r="Z213" s="12"/>
      <c r="AA213" s="12"/>
      <c r="AB213" s="12"/>
      <c r="AC213" s="12"/>
    </row>
    <row r="214" spans="1:29" customFormat="1" x14ac:dyDescent="0.25">
      <c r="A214" s="12"/>
      <c r="G214" s="159"/>
      <c r="H214" s="12"/>
      <c r="I214" s="12"/>
      <c r="J214" s="12"/>
      <c r="K214" s="12"/>
      <c r="L214" s="12"/>
      <c r="M214" s="12"/>
      <c r="N214" s="12"/>
      <c r="O214" s="12"/>
      <c r="P214" s="12"/>
      <c r="Q214" s="12"/>
      <c r="R214" s="12"/>
      <c r="S214" s="12"/>
      <c r="T214" s="12"/>
      <c r="U214" s="12"/>
      <c r="V214" s="12"/>
      <c r="W214" s="12"/>
      <c r="X214" s="12"/>
      <c r="Y214" s="12"/>
      <c r="Z214" s="12"/>
      <c r="AA214" s="12"/>
      <c r="AB214" s="12"/>
      <c r="AC214" s="12"/>
    </row>
    <row r="215" spans="1:29" customFormat="1" x14ac:dyDescent="0.25">
      <c r="A215" s="12"/>
      <c r="G215" s="159"/>
      <c r="H215" s="12"/>
      <c r="I215" s="12"/>
      <c r="J215" s="12"/>
      <c r="K215" s="12"/>
      <c r="L215" s="12"/>
      <c r="M215" s="12"/>
      <c r="N215" s="12"/>
      <c r="O215" s="12"/>
      <c r="P215" s="12"/>
      <c r="Q215" s="12"/>
      <c r="R215" s="12"/>
      <c r="S215" s="12"/>
      <c r="T215" s="12"/>
      <c r="U215" s="12"/>
      <c r="V215" s="12"/>
      <c r="W215" s="12"/>
      <c r="X215" s="12"/>
      <c r="Y215" s="12"/>
      <c r="Z215" s="12"/>
      <c r="AA215" s="12"/>
      <c r="AB215" s="12"/>
      <c r="AC215" s="12"/>
    </row>
    <row r="216" spans="1:29" customFormat="1" x14ac:dyDescent="0.25">
      <c r="A216" s="12"/>
      <c r="G216" s="159"/>
      <c r="H216" s="12"/>
      <c r="I216" s="12"/>
      <c r="J216" s="12"/>
      <c r="K216" s="12"/>
      <c r="L216" s="12"/>
      <c r="M216" s="12"/>
      <c r="N216" s="12"/>
      <c r="O216" s="12"/>
      <c r="P216" s="12"/>
      <c r="Q216" s="12"/>
      <c r="R216" s="12"/>
      <c r="S216" s="12"/>
      <c r="T216" s="12"/>
      <c r="U216" s="12"/>
      <c r="V216" s="12"/>
      <c r="W216" s="12"/>
      <c r="X216" s="12"/>
      <c r="Y216" s="12"/>
      <c r="Z216" s="12"/>
      <c r="AA216" s="12"/>
      <c r="AB216" s="12"/>
      <c r="AC216" s="12"/>
    </row>
    <row r="217" spans="1:29" customFormat="1" x14ac:dyDescent="0.25">
      <c r="A217" s="12"/>
      <c r="G217" s="159"/>
      <c r="H217" s="12"/>
      <c r="I217" s="12"/>
      <c r="J217" s="12"/>
      <c r="K217" s="12"/>
      <c r="L217" s="12"/>
      <c r="M217" s="12"/>
      <c r="N217" s="12"/>
      <c r="O217" s="12"/>
      <c r="P217" s="12"/>
      <c r="Q217" s="12"/>
      <c r="R217" s="12"/>
      <c r="S217" s="12"/>
      <c r="T217" s="12"/>
      <c r="U217" s="12"/>
      <c r="V217" s="12"/>
      <c r="W217" s="12"/>
      <c r="X217" s="12"/>
      <c r="Y217" s="12"/>
      <c r="Z217" s="12"/>
      <c r="AA217" s="12"/>
      <c r="AB217" s="12"/>
      <c r="AC217" s="12"/>
    </row>
    <row r="218" spans="1:29" customFormat="1" x14ac:dyDescent="0.25">
      <c r="A218" s="12"/>
      <c r="G218" s="159"/>
      <c r="H218" s="12"/>
      <c r="I218" s="12"/>
      <c r="J218" s="12"/>
      <c r="K218" s="12"/>
      <c r="L218" s="12"/>
      <c r="M218" s="12"/>
      <c r="N218" s="12"/>
      <c r="O218" s="12"/>
      <c r="P218" s="12"/>
      <c r="Q218" s="12"/>
      <c r="R218" s="12"/>
      <c r="S218" s="12"/>
      <c r="T218" s="12"/>
      <c r="U218" s="12"/>
      <c r="V218" s="12"/>
      <c r="W218" s="12"/>
      <c r="X218" s="12"/>
      <c r="Y218" s="12"/>
      <c r="Z218" s="12"/>
      <c r="AA218" s="12"/>
      <c r="AB218" s="12"/>
      <c r="AC218" s="12"/>
    </row>
    <row r="219" spans="1:29" customFormat="1" x14ac:dyDescent="0.25">
      <c r="A219" s="12"/>
      <c r="G219" s="159"/>
      <c r="H219" s="12"/>
      <c r="I219" s="12"/>
      <c r="J219" s="12"/>
      <c r="K219" s="12"/>
      <c r="L219" s="12"/>
      <c r="M219" s="12"/>
      <c r="N219" s="12"/>
      <c r="O219" s="12"/>
      <c r="P219" s="12"/>
      <c r="Q219" s="12"/>
      <c r="R219" s="12"/>
      <c r="S219" s="12"/>
      <c r="T219" s="12"/>
      <c r="U219" s="12"/>
      <c r="V219" s="12"/>
      <c r="W219" s="12"/>
      <c r="X219" s="12"/>
      <c r="Y219" s="12"/>
      <c r="Z219" s="12"/>
      <c r="AA219" s="12"/>
      <c r="AB219" s="12"/>
      <c r="AC219" s="12"/>
    </row>
    <row r="220" spans="1:29" customFormat="1" x14ac:dyDescent="0.25">
      <c r="A220" s="12"/>
      <c r="G220" s="159"/>
      <c r="H220" s="12"/>
      <c r="I220" s="12"/>
      <c r="J220" s="12"/>
      <c r="K220" s="12"/>
      <c r="L220" s="12"/>
      <c r="M220" s="12"/>
      <c r="N220" s="12"/>
      <c r="O220" s="12"/>
      <c r="P220" s="12"/>
      <c r="Q220" s="12"/>
      <c r="R220" s="12"/>
      <c r="S220" s="12"/>
      <c r="T220" s="12"/>
      <c r="U220" s="12"/>
      <c r="V220" s="12"/>
      <c r="W220" s="12"/>
      <c r="X220" s="12"/>
      <c r="Y220" s="12"/>
      <c r="Z220" s="12"/>
      <c r="AA220" s="12"/>
      <c r="AB220" s="12"/>
      <c r="AC220" s="12"/>
    </row>
    <row r="221" spans="1:29" customFormat="1" x14ac:dyDescent="0.25">
      <c r="A221" s="12"/>
      <c r="G221" s="159"/>
      <c r="H221" s="12"/>
      <c r="I221" s="12"/>
      <c r="J221" s="12"/>
      <c r="K221" s="12"/>
      <c r="L221" s="12"/>
      <c r="M221" s="12"/>
      <c r="N221" s="12"/>
      <c r="O221" s="12"/>
      <c r="P221" s="12"/>
      <c r="Q221" s="12"/>
      <c r="R221" s="12"/>
      <c r="S221" s="12"/>
      <c r="T221" s="12"/>
      <c r="U221" s="12"/>
      <c r="V221" s="12"/>
      <c r="W221" s="12"/>
      <c r="X221" s="12"/>
      <c r="Y221" s="12"/>
      <c r="Z221" s="12"/>
      <c r="AA221" s="12"/>
      <c r="AB221" s="12"/>
      <c r="AC221" s="12"/>
    </row>
    <row r="222" spans="1:29" customFormat="1" x14ac:dyDescent="0.25">
      <c r="A222" s="12"/>
      <c r="G222" s="159"/>
      <c r="H222" s="12"/>
      <c r="I222" s="12"/>
      <c r="J222" s="12"/>
      <c r="K222" s="12"/>
      <c r="L222" s="12"/>
      <c r="M222" s="12"/>
      <c r="N222" s="12"/>
      <c r="O222" s="12"/>
      <c r="P222" s="12"/>
      <c r="Q222" s="12"/>
      <c r="R222" s="12"/>
      <c r="S222" s="12"/>
      <c r="T222" s="12"/>
      <c r="U222" s="12"/>
      <c r="V222" s="12"/>
      <c r="W222" s="12"/>
      <c r="X222" s="12"/>
      <c r="Y222" s="12"/>
      <c r="Z222" s="12"/>
      <c r="AA222" s="12"/>
      <c r="AB222" s="12"/>
      <c r="AC222" s="12"/>
    </row>
    <row r="223" spans="1:29" customFormat="1" x14ac:dyDescent="0.25">
      <c r="A223" s="12"/>
      <c r="G223" s="159"/>
      <c r="H223" s="12"/>
      <c r="I223" s="12"/>
      <c r="J223" s="12"/>
      <c r="K223" s="12"/>
      <c r="L223" s="12"/>
      <c r="M223" s="12"/>
      <c r="N223" s="12"/>
      <c r="O223" s="12"/>
      <c r="P223" s="12"/>
      <c r="Q223" s="12"/>
      <c r="R223" s="12"/>
      <c r="S223" s="12"/>
      <c r="T223" s="12"/>
      <c r="U223" s="12"/>
      <c r="V223" s="12"/>
      <c r="W223" s="12"/>
      <c r="X223" s="12"/>
      <c r="Y223" s="12"/>
      <c r="Z223" s="12"/>
      <c r="AA223" s="12"/>
      <c r="AB223" s="12"/>
      <c r="AC223" s="12"/>
    </row>
    <row r="224" spans="1:29" customFormat="1" x14ac:dyDescent="0.25">
      <c r="A224" s="12"/>
      <c r="G224" s="159"/>
      <c r="H224" s="12"/>
      <c r="I224" s="12"/>
      <c r="J224" s="12"/>
      <c r="K224" s="12"/>
      <c r="L224" s="12"/>
      <c r="M224" s="12"/>
      <c r="N224" s="12"/>
      <c r="O224" s="12"/>
      <c r="P224" s="12"/>
      <c r="Q224" s="12"/>
      <c r="R224" s="12"/>
      <c r="S224" s="12"/>
      <c r="T224" s="12"/>
      <c r="U224" s="12"/>
      <c r="V224" s="12"/>
      <c r="W224" s="12"/>
      <c r="X224" s="12"/>
      <c r="Y224" s="12"/>
      <c r="Z224" s="12"/>
      <c r="AA224" s="12"/>
      <c r="AB224" s="12"/>
      <c r="AC224" s="12"/>
    </row>
    <row r="225" spans="1:29" customFormat="1" x14ac:dyDescent="0.25">
      <c r="A225" s="12"/>
      <c r="G225" s="159"/>
      <c r="H225" s="12"/>
      <c r="I225" s="12"/>
      <c r="J225" s="12"/>
      <c r="K225" s="12"/>
      <c r="L225" s="12"/>
      <c r="M225" s="12"/>
      <c r="N225" s="12"/>
      <c r="O225" s="12"/>
      <c r="P225" s="12"/>
      <c r="Q225" s="12"/>
      <c r="R225" s="12"/>
      <c r="S225" s="12"/>
      <c r="T225" s="12"/>
      <c r="U225" s="12"/>
      <c r="V225" s="12"/>
      <c r="W225" s="12"/>
      <c r="X225" s="12"/>
      <c r="Y225" s="12"/>
      <c r="Z225" s="12"/>
      <c r="AA225" s="12"/>
      <c r="AB225" s="12"/>
      <c r="AC225" s="12"/>
    </row>
    <row r="226" spans="1:29" customFormat="1" x14ac:dyDescent="0.25">
      <c r="A226" s="12"/>
      <c r="G226" s="159"/>
      <c r="H226" s="12"/>
      <c r="I226" s="12"/>
      <c r="J226" s="12"/>
      <c r="K226" s="12"/>
      <c r="L226" s="12"/>
      <c r="M226" s="12"/>
      <c r="N226" s="12"/>
      <c r="O226" s="12"/>
      <c r="P226" s="12"/>
      <c r="Q226" s="12"/>
      <c r="R226" s="12"/>
      <c r="S226" s="12"/>
      <c r="T226" s="12"/>
      <c r="U226" s="12"/>
      <c r="V226" s="12"/>
      <c r="W226" s="12"/>
      <c r="X226" s="12"/>
      <c r="Y226" s="12"/>
      <c r="Z226" s="12"/>
      <c r="AA226" s="12"/>
      <c r="AB226" s="12"/>
      <c r="AC226" s="12"/>
    </row>
    <row r="227" spans="1:29" customFormat="1" x14ac:dyDescent="0.25">
      <c r="A227" s="12"/>
      <c r="G227" s="159"/>
      <c r="H227" s="12"/>
      <c r="I227" s="12"/>
      <c r="J227" s="12"/>
      <c r="K227" s="12"/>
      <c r="L227" s="12"/>
      <c r="M227" s="12"/>
      <c r="N227" s="12"/>
      <c r="O227" s="12"/>
      <c r="P227" s="12"/>
      <c r="Q227" s="12"/>
      <c r="R227" s="12"/>
      <c r="S227" s="12"/>
      <c r="T227" s="12"/>
      <c r="U227" s="12"/>
      <c r="V227" s="12"/>
      <c r="W227" s="12"/>
      <c r="X227" s="12"/>
      <c r="Y227" s="12"/>
      <c r="Z227" s="12"/>
      <c r="AA227" s="12"/>
      <c r="AB227" s="12"/>
      <c r="AC227" s="12"/>
    </row>
    <row r="228" spans="1:29" customFormat="1" x14ac:dyDescent="0.25">
      <c r="A228" s="12"/>
      <c r="G228" s="159"/>
      <c r="H228" s="12"/>
      <c r="I228" s="12"/>
      <c r="J228" s="12"/>
      <c r="K228" s="12"/>
      <c r="L228" s="12"/>
      <c r="M228" s="12"/>
      <c r="N228" s="12"/>
      <c r="O228" s="12"/>
      <c r="P228" s="12"/>
      <c r="Q228" s="12"/>
      <c r="R228" s="12"/>
      <c r="S228" s="12"/>
      <c r="T228" s="12"/>
      <c r="U228" s="12"/>
      <c r="V228" s="12"/>
      <c r="W228" s="12"/>
      <c r="X228" s="12"/>
      <c r="Y228" s="12"/>
      <c r="Z228" s="12"/>
      <c r="AA228" s="12"/>
      <c r="AB228" s="12"/>
      <c r="AC228" s="12"/>
    </row>
    <row r="229" spans="1:29" customFormat="1" x14ac:dyDescent="0.25">
      <c r="A229" s="12"/>
      <c r="G229" s="159"/>
      <c r="H229" s="12"/>
      <c r="I229" s="12"/>
      <c r="J229" s="12"/>
      <c r="K229" s="12"/>
      <c r="L229" s="12"/>
      <c r="M229" s="12"/>
      <c r="N229" s="12"/>
      <c r="O229" s="12"/>
      <c r="P229" s="12"/>
      <c r="Q229" s="12"/>
      <c r="R229" s="12"/>
      <c r="S229" s="12"/>
      <c r="T229" s="12"/>
      <c r="U229" s="12"/>
      <c r="V229" s="12"/>
      <c r="W229" s="12"/>
      <c r="X229" s="12"/>
      <c r="Y229" s="12"/>
      <c r="Z229" s="12"/>
      <c r="AA229" s="12"/>
      <c r="AB229" s="12"/>
      <c r="AC229" s="12"/>
    </row>
    <row r="230" spans="1:29" customFormat="1" x14ac:dyDescent="0.25">
      <c r="A230" s="12"/>
      <c r="G230" s="159"/>
      <c r="H230" s="12"/>
      <c r="I230" s="12"/>
      <c r="J230" s="12"/>
      <c r="K230" s="12"/>
      <c r="L230" s="12"/>
      <c r="M230" s="12"/>
      <c r="N230" s="12"/>
      <c r="O230" s="12"/>
      <c r="P230" s="12"/>
      <c r="Q230" s="12"/>
      <c r="R230" s="12"/>
      <c r="S230" s="12"/>
      <c r="T230" s="12"/>
      <c r="U230" s="12"/>
      <c r="V230" s="12"/>
      <c r="W230" s="12"/>
      <c r="X230" s="12"/>
      <c r="Y230" s="12"/>
      <c r="Z230" s="12"/>
      <c r="AA230" s="12"/>
      <c r="AB230" s="12"/>
      <c r="AC230" s="12"/>
    </row>
    <row r="231" spans="1:29" customFormat="1" x14ac:dyDescent="0.25">
      <c r="A231" s="12"/>
      <c r="G231" s="159"/>
      <c r="H231" s="12"/>
      <c r="I231" s="12"/>
      <c r="J231" s="12"/>
      <c r="K231" s="12"/>
      <c r="L231" s="12"/>
      <c r="M231" s="12"/>
      <c r="N231" s="12"/>
      <c r="O231" s="12"/>
      <c r="P231" s="12"/>
      <c r="Q231" s="12"/>
      <c r="R231" s="12"/>
      <c r="S231" s="12"/>
      <c r="T231" s="12"/>
      <c r="U231" s="12"/>
      <c r="V231" s="12"/>
      <c r="W231" s="12"/>
      <c r="X231" s="12"/>
      <c r="Y231" s="12"/>
      <c r="Z231" s="12"/>
      <c r="AA231" s="12"/>
      <c r="AB231" s="12"/>
      <c r="AC231" s="12"/>
    </row>
    <row r="232" spans="1:29" customFormat="1" x14ac:dyDescent="0.25">
      <c r="A232" s="12"/>
      <c r="G232" s="159"/>
      <c r="H232" s="12"/>
      <c r="I232" s="12"/>
      <c r="J232" s="12"/>
      <c r="K232" s="12"/>
      <c r="L232" s="12"/>
      <c r="M232" s="12"/>
      <c r="N232" s="12"/>
      <c r="O232" s="12"/>
      <c r="P232" s="12"/>
      <c r="Q232" s="12"/>
      <c r="R232" s="12"/>
      <c r="S232" s="12"/>
      <c r="T232" s="12"/>
      <c r="U232" s="12"/>
      <c r="V232" s="12"/>
      <c r="W232" s="12"/>
      <c r="X232" s="12"/>
      <c r="Y232" s="12"/>
      <c r="Z232" s="12"/>
      <c r="AA232" s="12"/>
      <c r="AB232" s="12"/>
      <c r="AC232" s="12"/>
    </row>
    <row r="233" spans="1:29" customFormat="1" x14ac:dyDescent="0.25">
      <c r="A233" s="12"/>
      <c r="G233" s="159"/>
      <c r="H233" s="12"/>
      <c r="I233" s="12"/>
      <c r="J233" s="12"/>
      <c r="K233" s="12"/>
      <c r="L233" s="12"/>
      <c r="M233" s="12"/>
      <c r="N233" s="12"/>
      <c r="O233" s="12"/>
      <c r="P233" s="12"/>
      <c r="Q233" s="12"/>
      <c r="R233" s="12"/>
      <c r="S233" s="12"/>
      <c r="T233" s="12"/>
      <c r="U233" s="12"/>
      <c r="V233" s="12"/>
      <c r="W233" s="12"/>
      <c r="X233" s="12"/>
      <c r="Y233" s="12"/>
      <c r="Z233" s="12"/>
      <c r="AA233" s="12"/>
      <c r="AB233" s="12"/>
      <c r="AC233" s="12"/>
    </row>
    <row r="234" spans="1:29" customFormat="1" x14ac:dyDescent="0.25">
      <c r="A234" s="12"/>
      <c r="G234" s="159"/>
      <c r="H234" s="12"/>
      <c r="I234" s="12"/>
      <c r="J234" s="12"/>
      <c r="K234" s="12"/>
      <c r="L234" s="12"/>
      <c r="M234" s="12"/>
      <c r="N234" s="12"/>
      <c r="O234" s="12"/>
      <c r="P234" s="12"/>
      <c r="Q234" s="12"/>
      <c r="R234" s="12"/>
      <c r="S234" s="12"/>
      <c r="T234" s="12"/>
      <c r="U234" s="12"/>
      <c r="V234" s="12"/>
      <c r="W234" s="12"/>
      <c r="X234" s="12"/>
      <c r="Y234" s="12"/>
      <c r="Z234" s="12"/>
      <c r="AA234" s="12"/>
      <c r="AB234" s="12"/>
      <c r="AC234" s="12"/>
    </row>
    <row r="235" spans="1:29" customFormat="1" x14ac:dyDescent="0.25">
      <c r="A235" s="12"/>
      <c r="G235" s="159"/>
      <c r="H235" s="12"/>
      <c r="I235" s="12"/>
      <c r="J235" s="12"/>
      <c r="K235" s="12"/>
      <c r="L235" s="12"/>
      <c r="M235" s="12"/>
      <c r="N235" s="12"/>
      <c r="O235" s="12"/>
      <c r="P235" s="12"/>
      <c r="Q235" s="12"/>
      <c r="R235" s="12"/>
      <c r="S235" s="12"/>
      <c r="T235" s="12"/>
      <c r="U235" s="12"/>
      <c r="V235" s="12"/>
      <c r="W235" s="12"/>
      <c r="X235" s="12"/>
      <c r="Y235" s="12"/>
      <c r="Z235" s="12"/>
      <c r="AA235" s="12"/>
      <c r="AB235" s="12"/>
      <c r="AC235" s="12"/>
    </row>
    <row r="236" spans="1:29" customFormat="1" x14ac:dyDescent="0.25">
      <c r="A236" s="12"/>
      <c r="G236" s="159"/>
      <c r="H236" s="12"/>
      <c r="I236" s="12"/>
      <c r="J236" s="12"/>
      <c r="K236" s="12"/>
      <c r="L236" s="12"/>
      <c r="M236" s="12"/>
      <c r="N236" s="12"/>
      <c r="O236" s="12"/>
      <c r="P236" s="12"/>
      <c r="Q236" s="12"/>
      <c r="R236" s="12"/>
      <c r="S236" s="12"/>
      <c r="T236" s="12"/>
      <c r="U236" s="12"/>
      <c r="V236" s="12"/>
      <c r="W236" s="12"/>
      <c r="X236" s="12"/>
      <c r="Y236" s="12"/>
      <c r="Z236" s="12"/>
      <c r="AA236" s="12"/>
      <c r="AB236" s="12"/>
      <c r="AC236" s="12"/>
    </row>
    <row r="237" spans="1:29" customFormat="1" x14ac:dyDescent="0.25">
      <c r="A237" s="12"/>
      <c r="G237" s="159"/>
      <c r="H237" s="12"/>
      <c r="I237" s="12"/>
      <c r="J237" s="12"/>
      <c r="K237" s="12"/>
      <c r="L237" s="12"/>
      <c r="M237" s="12"/>
      <c r="N237" s="12"/>
      <c r="O237" s="12"/>
      <c r="P237" s="12"/>
      <c r="Q237" s="12"/>
      <c r="R237" s="12"/>
      <c r="S237" s="12"/>
      <c r="T237" s="12"/>
      <c r="U237" s="12"/>
      <c r="V237" s="12"/>
      <c r="W237" s="12"/>
      <c r="X237" s="12"/>
      <c r="Y237" s="12"/>
      <c r="Z237" s="12"/>
      <c r="AA237" s="12"/>
      <c r="AB237" s="12"/>
      <c r="AC237" s="12"/>
    </row>
    <row r="238" spans="1:29" customFormat="1" x14ac:dyDescent="0.25">
      <c r="A238" s="12"/>
      <c r="G238" s="159"/>
      <c r="H238" s="12"/>
      <c r="I238" s="12"/>
      <c r="J238" s="12"/>
      <c r="K238" s="12"/>
      <c r="L238" s="12"/>
      <c r="M238" s="12"/>
      <c r="N238" s="12"/>
      <c r="O238" s="12"/>
      <c r="P238" s="12"/>
      <c r="Q238" s="12"/>
      <c r="R238" s="12"/>
      <c r="S238" s="12"/>
      <c r="T238" s="12"/>
      <c r="U238" s="12"/>
      <c r="V238" s="12"/>
      <c r="W238" s="12"/>
      <c r="X238" s="12"/>
      <c r="Y238" s="12"/>
      <c r="Z238" s="12"/>
      <c r="AA238" s="12"/>
      <c r="AB238" s="12"/>
      <c r="AC238" s="12"/>
    </row>
    <row r="239" spans="1:29" customFormat="1" x14ac:dyDescent="0.25">
      <c r="A239" s="12"/>
      <c r="G239" s="159"/>
      <c r="H239" s="12"/>
      <c r="I239" s="12"/>
      <c r="J239" s="12"/>
      <c r="K239" s="12"/>
      <c r="L239" s="12"/>
      <c r="M239" s="12"/>
      <c r="N239" s="12"/>
      <c r="O239" s="12"/>
      <c r="P239" s="12"/>
      <c r="Q239" s="12"/>
      <c r="R239" s="12"/>
      <c r="S239" s="12"/>
      <c r="T239" s="12"/>
      <c r="U239" s="12"/>
      <c r="V239" s="12"/>
      <c r="W239" s="12"/>
      <c r="X239" s="12"/>
      <c r="Y239" s="12"/>
      <c r="Z239" s="12"/>
      <c r="AA239" s="12"/>
      <c r="AB239" s="12"/>
      <c r="AC239" s="12"/>
    </row>
    <row r="240" spans="1:29" customFormat="1" x14ac:dyDescent="0.25">
      <c r="A240" s="12"/>
      <c r="G240" s="159"/>
      <c r="H240" s="12"/>
      <c r="I240" s="12"/>
      <c r="J240" s="12"/>
      <c r="K240" s="12"/>
      <c r="L240" s="12"/>
      <c r="M240" s="12"/>
      <c r="N240" s="12"/>
      <c r="O240" s="12"/>
      <c r="P240" s="12"/>
      <c r="Q240" s="12"/>
      <c r="R240" s="12"/>
      <c r="S240" s="12"/>
      <c r="T240" s="12"/>
      <c r="U240" s="12"/>
      <c r="V240" s="12"/>
      <c r="W240" s="12"/>
      <c r="X240" s="12"/>
      <c r="Y240" s="12"/>
      <c r="Z240" s="12"/>
      <c r="AA240" s="12"/>
      <c r="AB240" s="12"/>
      <c r="AC240" s="12"/>
    </row>
    <row r="241" spans="1:29" customFormat="1" x14ac:dyDescent="0.25">
      <c r="A241" s="12"/>
      <c r="G241" s="159"/>
      <c r="H241" s="12"/>
      <c r="I241" s="12"/>
      <c r="J241" s="12"/>
      <c r="K241" s="12"/>
      <c r="L241" s="12"/>
      <c r="M241" s="12"/>
      <c r="N241" s="12"/>
      <c r="O241" s="12"/>
      <c r="P241" s="12"/>
      <c r="Q241" s="12"/>
      <c r="R241" s="12"/>
      <c r="S241" s="12"/>
      <c r="T241" s="12"/>
      <c r="U241" s="12"/>
      <c r="V241" s="12"/>
      <c r="W241" s="12"/>
      <c r="X241" s="12"/>
      <c r="Y241" s="12"/>
      <c r="Z241" s="12"/>
      <c r="AA241" s="12"/>
      <c r="AB241" s="12"/>
      <c r="AC241" s="12"/>
    </row>
    <row r="242" spans="1:29" customFormat="1" x14ac:dyDescent="0.25">
      <c r="A242" s="12"/>
      <c r="G242" s="159"/>
      <c r="H242" s="12"/>
      <c r="I242" s="12"/>
      <c r="J242" s="12"/>
      <c r="K242" s="12"/>
      <c r="L242" s="12"/>
      <c r="M242" s="12"/>
      <c r="N242" s="12"/>
      <c r="O242" s="12"/>
      <c r="P242" s="12"/>
      <c r="Q242" s="12"/>
      <c r="R242" s="12"/>
      <c r="S242" s="12"/>
      <c r="T242" s="12"/>
      <c r="U242" s="12"/>
      <c r="V242" s="12"/>
      <c r="W242" s="12"/>
      <c r="X242" s="12"/>
      <c r="Y242" s="12"/>
      <c r="Z242" s="12"/>
      <c r="AA242" s="12"/>
      <c r="AB242" s="12"/>
      <c r="AC242" s="12"/>
    </row>
    <row r="243" spans="1:29" customFormat="1" x14ac:dyDescent="0.25">
      <c r="A243" s="12"/>
      <c r="G243" s="159"/>
      <c r="H243" s="12"/>
      <c r="I243" s="12"/>
      <c r="J243" s="12"/>
      <c r="K243" s="12"/>
      <c r="L243" s="12"/>
      <c r="M243" s="12"/>
      <c r="N243" s="12"/>
      <c r="O243" s="12"/>
      <c r="P243" s="12"/>
      <c r="Q243" s="12"/>
      <c r="R243" s="12"/>
      <c r="S243" s="12"/>
      <c r="T243" s="12"/>
      <c r="U243" s="12"/>
      <c r="V243" s="12"/>
      <c r="W243" s="12"/>
      <c r="X243" s="12"/>
      <c r="Y243" s="12"/>
      <c r="Z243" s="12"/>
      <c r="AA243" s="12"/>
      <c r="AB243" s="12"/>
      <c r="AC243" s="12"/>
    </row>
    <row r="244" spans="1:29" customFormat="1" x14ac:dyDescent="0.25">
      <c r="A244" s="12"/>
      <c r="G244" s="159"/>
      <c r="H244" s="12"/>
      <c r="I244" s="12"/>
      <c r="J244" s="12"/>
      <c r="K244" s="12"/>
      <c r="L244" s="12"/>
      <c r="M244" s="12"/>
      <c r="N244" s="12"/>
      <c r="O244" s="12"/>
      <c r="P244" s="12"/>
      <c r="Q244" s="12"/>
      <c r="R244" s="12"/>
      <c r="S244" s="12"/>
      <c r="T244" s="12"/>
      <c r="U244" s="12"/>
      <c r="V244" s="12"/>
      <c r="W244" s="12"/>
      <c r="X244" s="12"/>
      <c r="Y244" s="12"/>
      <c r="Z244" s="12"/>
      <c r="AA244" s="12"/>
      <c r="AB244" s="12"/>
      <c r="AC244" s="12"/>
    </row>
    <row r="245" spans="1:29" customFormat="1" x14ac:dyDescent="0.25">
      <c r="A245" s="12"/>
      <c r="G245" s="159"/>
      <c r="H245" s="12"/>
      <c r="I245" s="12"/>
      <c r="J245" s="12"/>
      <c r="K245" s="12"/>
      <c r="L245" s="12"/>
      <c r="M245" s="12"/>
      <c r="N245" s="12"/>
      <c r="O245" s="12"/>
      <c r="P245" s="12"/>
      <c r="Q245" s="12"/>
      <c r="R245" s="12"/>
      <c r="S245" s="12"/>
      <c r="T245" s="12"/>
      <c r="U245" s="12"/>
      <c r="V245" s="12"/>
      <c r="W245" s="12"/>
      <c r="X245" s="12"/>
      <c r="Y245" s="12"/>
      <c r="Z245" s="12"/>
      <c r="AA245" s="12"/>
      <c r="AB245" s="12"/>
      <c r="AC245" s="12"/>
    </row>
    <row r="246" spans="1:29" customFormat="1" x14ac:dyDescent="0.25">
      <c r="A246" s="12"/>
      <c r="G246" s="159"/>
      <c r="H246" s="12"/>
      <c r="I246" s="12"/>
      <c r="J246" s="12"/>
      <c r="K246" s="12"/>
      <c r="L246" s="12"/>
      <c r="M246" s="12"/>
      <c r="N246" s="12"/>
      <c r="O246" s="12"/>
      <c r="P246" s="12"/>
      <c r="Q246" s="12"/>
      <c r="R246" s="12"/>
      <c r="S246" s="12"/>
      <c r="T246" s="12"/>
      <c r="U246" s="12"/>
      <c r="V246" s="12"/>
      <c r="W246" s="12"/>
      <c r="X246" s="12"/>
      <c r="Y246" s="12"/>
      <c r="Z246" s="12"/>
      <c r="AA246" s="12"/>
      <c r="AB246" s="12"/>
      <c r="AC246" s="12"/>
    </row>
    <row r="247" spans="1:29" customFormat="1" x14ac:dyDescent="0.25">
      <c r="A247" s="12"/>
      <c r="G247" s="159"/>
      <c r="H247" s="12"/>
      <c r="I247" s="12"/>
      <c r="J247" s="12"/>
      <c r="K247" s="12"/>
      <c r="L247" s="12"/>
      <c r="M247" s="12"/>
      <c r="N247" s="12"/>
      <c r="O247" s="12"/>
      <c r="P247" s="12"/>
      <c r="Q247" s="12"/>
      <c r="R247" s="12"/>
      <c r="S247" s="12"/>
      <c r="T247" s="12"/>
      <c r="U247" s="12"/>
      <c r="V247" s="12"/>
      <c r="W247" s="12"/>
      <c r="X247" s="12"/>
      <c r="Y247" s="12"/>
      <c r="Z247" s="12"/>
      <c r="AA247" s="12"/>
      <c r="AB247" s="12"/>
      <c r="AC247" s="12"/>
    </row>
    <row r="248" spans="1:29" customFormat="1" x14ac:dyDescent="0.25">
      <c r="A248" s="12"/>
      <c r="G248" s="159"/>
      <c r="H248" s="12"/>
      <c r="I248" s="12"/>
      <c r="J248" s="12"/>
      <c r="K248" s="12"/>
      <c r="L248" s="12"/>
      <c r="M248" s="12"/>
      <c r="N248" s="12"/>
      <c r="O248" s="12"/>
      <c r="P248" s="12"/>
      <c r="Q248" s="12"/>
      <c r="R248" s="12"/>
      <c r="S248" s="12"/>
      <c r="T248" s="12"/>
      <c r="U248" s="12"/>
      <c r="V248" s="12"/>
      <c r="W248" s="12"/>
      <c r="X248" s="12"/>
      <c r="Y248" s="12"/>
      <c r="Z248" s="12"/>
      <c r="AA248" s="12"/>
      <c r="AB248" s="12"/>
      <c r="AC248" s="12"/>
    </row>
    <row r="249" spans="1:29" customFormat="1" x14ac:dyDescent="0.25">
      <c r="A249" s="12"/>
      <c r="G249" s="159"/>
      <c r="H249" s="12"/>
      <c r="I249" s="12"/>
      <c r="J249" s="12"/>
      <c r="K249" s="12"/>
      <c r="L249" s="12"/>
      <c r="M249" s="12"/>
      <c r="N249" s="12"/>
      <c r="O249" s="12"/>
      <c r="P249" s="12"/>
      <c r="Q249" s="12"/>
      <c r="R249" s="12"/>
      <c r="S249" s="12"/>
      <c r="T249" s="12"/>
      <c r="U249" s="12"/>
      <c r="V249" s="12"/>
      <c r="W249" s="12"/>
      <c r="X249" s="12"/>
      <c r="Y249" s="12"/>
      <c r="Z249" s="12"/>
      <c r="AA249" s="12"/>
      <c r="AB249" s="12"/>
      <c r="AC249" s="12"/>
    </row>
    <row r="250" spans="1:29" customFormat="1" x14ac:dyDescent="0.25">
      <c r="A250" s="12"/>
      <c r="G250" s="159"/>
      <c r="H250" s="12"/>
      <c r="I250" s="12"/>
      <c r="J250" s="12"/>
      <c r="K250" s="12"/>
      <c r="L250" s="12"/>
      <c r="M250" s="12"/>
      <c r="N250" s="12"/>
      <c r="O250" s="12"/>
      <c r="P250" s="12"/>
      <c r="Q250" s="12"/>
      <c r="R250" s="12"/>
      <c r="S250" s="12"/>
      <c r="T250" s="12"/>
      <c r="U250" s="12"/>
      <c r="V250" s="12"/>
      <c r="W250" s="12"/>
      <c r="X250" s="12"/>
      <c r="Y250" s="12"/>
      <c r="Z250" s="12"/>
      <c r="AA250" s="12"/>
      <c r="AB250" s="12"/>
      <c r="AC250" s="12"/>
    </row>
    <row r="251" spans="1:29" customFormat="1" x14ac:dyDescent="0.25">
      <c r="A251" s="12"/>
      <c r="G251" s="159"/>
      <c r="H251" s="12"/>
      <c r="I251" s="12"/>
      <c r="J251" s="12"/>
      <c r="K251" s="12"/>
      <c r="L251" s="12"/>
      <c r="M251" s="12"/>
      <c r="N251" s="12"/>
      <c r="O251" s="12"/>
      <c r="P251" s="12"/>
      <c r="Q251" s="12"/>
      <c r="R251" s="12"/>
      <c r="S251" s="12"/>
      <c r="T251" s="12"/>
      <c r="U251" s="12"/>
      <c r="V251" s="12"/>
      <c r="W251" s="12"/>
      <c r="X251" s="12"/>
      <c r="Y251" s="12"/>
      <c r="Z251" s="12"/>
      <c r="AA251" s="12"/>
      <c r="AB251" s="12"/>
      <c r="AC251" s="12"/>
    </row>
    <row r="252" spans="1:29" customFormat="1" x14ac:dyDescent="0.25">
      <c r="A252" s="12"/>
      <c r="G252" s="159"/>
      <c r="H252" s="12"/>
      <c r="I252" s="12"/>
      <c r="J252" s="12"/>
      <c r="K252" s="12"/>
      <c r="L252" s="12"/>
      <c r="M252" s="12"/>
      <c r="N252" s="12"/>
      <c r="O252" s="12"/>
      <c r="P252" s="12"/>
      <c r="Q252" s="12"/>
      <c r="R252" s="12"/>
      <c r="S252" s="12"/>
      <c r="T252" s="12"/>
      <c r="U252" s="12"/>
      <c r="V252" s="12"/>
      <c r="W252" s="12"/>
      <c r="X252" s="12"/>
      <c r="Y252" s="12"/>
      <c r="Z252" s="12"/>
      <c r="AA252" s="12"/>
      <c r="AB252" s="12"/>
      <c r="AC252" s="12"/>
    </row>
    <row r="253" spans="1:29" customFormat="1" x14ac:dyDescent="0.25">
      <c r="A253" s="12"/>
      <c r="G253" s="159"/>
      <c r="H253" s="12"/>
      <c r="I253" s="12"/>
      <c r="J253" s="12"/>
      <c r="K253" s="12"/>
      <c r="L253" s="12"/>
      <c r="M253" s="12"/>
      <c r="N253" s="12"/>
      <c r="O253" s="12"/>
      <c r="P253" s="12"/>
      <c r="Q253" s="12"/>
      <c r="R253" s="12"/>
      <c r="S253" s="12"/>
      <c r="T253" s="12"/>
      <c r="U253" s="12"/>
      <c r="V253" s="12"/>
      <c r="W253" s="12"/>
      <c r="X253" s="12"/>
      <c r="Y253" s="12"/>
      <c r="Z253" s="12"/>
      <c r="AA253" s="12"/>
      <c r="AB253" s="12"/>
      <c r="AC253" s="12"/>
    </row>
    <row r="254" spans="1:29" customFormat="1" x14ac:dyDescent="0.25">
      <c r="A254" s="12"/>
      <c r="G254" s="159"/>
      <c r="H254" s="12"/>
      <c r="I254" s="12"/>
      <c r="J254" s="12"/>
      <c r="K254" s="12"/>
      <c r="L254" s="12"/>
      <c r="M254" s="12"/>
      <c r="N254" s="12"/>
      <c r="O254" s="12"/>
      <c r="P254" s="12"/>
      <c r="Q254" s="12"/>
      <c r="R254" s="12"/>
      <c r="S254" s="12"/>
      <c r="T254" s="12"/>
      <c r="U254" s="12"/>
      <c r="V254" s="12"/>
      <c r="W254" s="12"/>
      <c r="X254" s="12"/>
      <c r="Y254" s="12"/>
      <c r="Z254" s="12"/>
      <c r="AA254" s="12"/>
      <c r="AB254" s="12"/>
      <c r="AC254" s="12"/>
    </row>
    <row r="255" spans="1:29" customFormat="1" x14ac:dyDescent="0.25">
      <c r="A255" s="12"/>
      <c r="G255" s="159"/>
      <c r="H255" s="12"/>
      <c r="I255" s="12"/>
      <c r="J255" s="12"/>
      <c r="K255" s="12"/>
      <c r="L255" s="12"/>
      <c r="M255" s="12"/>
      <c r="N255" s="12"/>
      <c r="O255" s="12"/>
      <c r="P255" s="12"/>
      <c r="Q255" s="12"/>
      <c r="R255" s="12"/>
      <c r="S255" s="12"/>
      <c r="T255" s="12"/>
      <c r="U255" s="12"/>
      <c r="V255" s="12"/>
      <c r="W255" s="12"/>
      <c r="X255" s="12"/>
      <c r="Y255" s="12"/>
      <c r="Z255" s="12"/>
      <c r="AA255" s="12"/>
      <c r="AB255" s="12"/>
      <c r="AC255" s="12"/>
    </row>
    <row r="256" spans="1:29" customFormat="1" x14ac:dyDescent="0.25">
      <c r="A256" s="12"/>
      <c r="G256" s="159"/>
      <c r="H256" s="12"/>
      <c r="I256" s="12"/>
      <c r="J256" s="12"/>
      <c r="K256" s="12"/>
      <c r="L256" s="12"/>
      <c r="M256" s="12"/>
      <c r="N256" s="12"/>
      <c r="O256" s="12"/>
      <c r="P256" s="12"/>
      <c r="Q256" s="12"/>
      <c r="R256" s="12"/>
      <c r="S256" s="12"/>
      <c r="T256" s="12"/>
      <c r="U256" s="12"/>
      <c r="V256" s="12"/>
      <c r="W256" s="12"/>
      <c r="X256" s="12"/>
      <c r="Y256" s="12"/>
      <c r="Z256" s="12"/>
      <c r="AA256" s="12"/>
      <c r="AB256" s="12"/>
      <c r="AC256" s="12"/>
    </row>
    <row r="257" spans="1:29" customFormat="1" x14ac:dyDescent="0.25">
      <c r="A257" s="12"/>
      <c r="G257" s="159"/>
      <c r="H257" s="12"/>
      <c r="I257" s="12"/>
      <c r="J257" s="12"/>
      <c r="K257" s="12"/>
      <c r="L257" s="12"/>
      <c r="M257" s="12"/>
      <c r="N257" s="12"/>
      <c r="O257" s="12"/>
      <c r="P257" s="12"/>
      <c r="Q257" s="12"/>
      <c r="R257" s="12"/>
      <c r="S257" s="12"/>
      <c r="T257" s="12"/>
      <c r="U257" s="12"/>
      <c r="V257" s="12"/>
      <c r="W257" s="12"/>
      <c r="X257" s="12"/>
      <c r="Y257" s="12"/>
      <c r="Z257" s="12"/>
      <c r="AA257" s="12"/>
      <c r="AB257" s="12"/>
      <c r="AC257" s="12"/>
    </row>
    <row r="258" spans="1:29" customFormat="1" x14ac:dyDescent="0.25">
      <c r="A258" s="12"/>
      <c r="G258" s="159"/>
      <c r="H258" s="12"/>
      <c r="I258" s="12"/>
      <c r="J258" s="12"/>
      <c r="K258" s="12"/>
      <c r="L258" s="12"/>
      <c r="M258" s="12"/>
      <c r="N258" s="12"/>
      <c r="O258" s="12"/>
      <c r="P258" s="12"/>
      <c r="Q258" s="12"/>
      <c r="R258" s="12"/>
      <c r="S258" s="12"/>
      <c r="T258" s="12"/>
      <c r="U258" s="12"/>
      <c r="V258" s="12"/>
      <c r="W258" s="12"/>
      <c r="X258" s="12"/>
      <c r="Y258" s="12"/>
      <c r="Z258" s="12"/>
      <c r="AA258" s="12"/>
      <c r="AB258" s="12"/>
      <c r="AC258" s="12"/>
    </row>
    <row r="259" spans="1:29" customFormat="1" x14ac:dyDescent="0.25">
      <c r="A259" s="12"/>
      <c r="G259" s="159"/>
      <c r="H259" s="12"/>
      <c r="I259" s="12"/>
      <c r="J259" s="12"/>
      <c r="K259" s="12"/>
      <c r="L259" s="12"/>
      <c r="M259" s="12"/>
      <c r="N259" s="12"/>
      <c r="O259" s="12"/>
      <c r="P259" s="12"/>
      <c r="Q259" s="12"/>
      <c r="R259" s="12"/>
      <c r="S259" s="12"/>
      <c r="T259" s="12"/>
      <c r="U259" s="12"/>
      <c r="V259" s="12"/>
      <c r="W259" s="12"/>
      <c r="X259" s="12"/>
      <c r="Y259" s="12"/>
      <c r="Z259" s="12"/>
      <c r="AA259" s="12"/>
      <c r="AB259" s="12"/>
      <c r="AC259" s="12"/>
    </row>
    <row r="260" spans="1:29" customFormat="1" x14ac:dyDescent="0.25">
      <c r="A260" s="12"/>
      <c r="G260" s="159"/>
      <c r="H260" s="12"/>
      <c r="I260" s="12"/>
      <c r="J260" s="12"/>
      <c r="K260" s="12"/>
      <c r="L260" s="12"/>
      <c r="M260" s="12"/>
      <c r="N260" s="12"/>
      <c r="O260" s="12"/>
      <c r="P260" s="12"/>
      <c r="Q260" s="12"/>
      <c r="R260" s="12"/>
      <c r="S260" s="12"/>
      <c r="T260" s="12"/>
      <c r="U260" s="12"/>
      <c r="V260" s="12"/>
      <c r="W260" s="12"/>
      <c r="X260" s="12"/>
      <c r="Y260" s="12"/>
      <c r="Z260" s="12"/>
      <c r="AA260" s="12"/>
      <c r="AB260" s="12"/>
      <c r="AC260" s="12"/>
    </row>
    <row r="261" spans="1:29" customFormat="1" x14ac:dyDescent="0.25">
      <c r="A261" s="12"/>
      <c r="G261" s="159"/>
      <c r="H261" s="12"/>
      <c r="I261" s="12"/>
      <c r="J261" s="12"/>
      <c r="K261" s="12"/>
      <c r="L261" s="12"/>
      <c r="M261" s="12"/>
      <c r="N261" s="12"/>
      <c r="O261" s="12"/>
      <c r="P261" s="12"/>
      <c r="Q261" s="12"/>
      <c r="R261" s="12"/>
      <c r="S261" s="12"/>
      <c r="T261" s="12"/>
      <c r="U261" s="12"/>
      <c r="V261" s="12"/>
      <c r="W261" s="12"/>
      <c r="X261" s="12"/>
      <c r="Y261" s="12"/>
      <c r="Z261" s="12"/>
      <c r="AA261" s="12"/>
      <c r="AB261" s="12"/>
      <c r="AC261" s="12"/>
    </row>
    <row r="262" spans="1:29" customFormat="1" x14ac:dyDescent="0.25">
      <c r="A262" s="12"/>
      <c r="G262" s="159"/>
      <c r="H262" s="12"/>
      <c r="I262" s="12"/>
      <c r="J262" s="12"/>
      <c r="K262" s="12"/>
      <c r="L262" s="12"/>
      <c r="M262" s="12"/>
      <c r="N262" s="12"/>
      <c r="O262" s="12"/>
      <c r="P262" s="12"/>
      <c r="Q262" s="12"/>
      <c r="R262" s="12"/>
      <c r="S262" s="12"/>
      <c r="T262" s="12"/>
      <c r="U262" s="12"/>
      <c r="V262" s="12"/>
      <c r="W262" s="12"/>
      <c r="X262" s="12"/>
      <c r="Y262" s="12"/>
      <c r="Z262" s="12"/>
      <c r="AA262" s="12"/>
      <c r="AB262" s="12"/>
      <c r="AC262" s="12"/>
    </row>
    <row r="263" spans="1:29" customFormat="1" x14ac:dyDescent="0.25">
      <c r="A263" s="12"/>
      <c r="G263" s="159"/>
      <c r="H263" s="12"/>
      <c r="I263" s="12"/>
      <c r="J263" s="12"/>
      <c r="K263" s="12"/>
      <c r="L263" s="12"/>
      <c r="M263" s="12"/>
      <c r="N263" s="12"/>
      <c r="O263" s="12"/>
      <c r="P263" s="12"/>
      <c r="Q263" s="12"/>
      <c r="R263" s="12"/>
      <c r="S263" s="12"/>
      <c r="T263" s="12"/>
      <c r="U263" s="12"/>
      <c r="V263" s="12"/>
      <c r="W263" s="12"/>
      <c r="X263" s="12"/>
      <c r="Y263" s="12"/>
      <c r="Z263" s="12"/>
      <c r="AA263" s="12"/>
      <c r="AB263" s="12"/>
      <c r="AC263" s="12"/>
    </row>
    <row r="264" spans="1:29" customFormat="1" x14ac:dyDescent="0.25">
      <c r="A264" s="12"/>
      <c r="G264" s="159"/>
      <c r="H264" s="12"/>
      <c r="I264" s="12"/>
      <c r="J264" s="12"/>
      <c r="K264" s="12"/>
      <c r="L264" s="12"/>
      <c r="M264" s="12"/>
      <c r="N264" s="12"/>
      <c r="O264" s="12"/>
      <c r="P264" s="12"/>
      <c r="Q264" s="12"/>
      <c r="R264" s="12"/>
      <c r="S264" s="12"/>
      <c r="T264" s="12"/>
      <c r="U264" s="12"/>
      <c r="V264" s="12"/>
      <c r="W264" s="12"/>
      <c r="X264" s="12"/>
      <c r="Y264" s="12"/>
      <c r="Z264" s="12"/>
      <c r="AA264" s="12"/>
      <c r="AB264" s="12"/>
      <c r="AC264" s="12"/>
    </row>
    <row r="265" spans="1:29" customFormat="1" x14ac:dyDescent="0.25">
      <c r="A265" s="12"/>
      <c r="G265" s="159"/>
      <c r="H265" s="12"/>
      <c r="I265" s="12"/>
      <c r="J265" s="12"/>
      <c r="K265" s="12"/>
      <c r="L265" s="12"/>
      <c r="M265" s="12"/>
      <c r="N265" s="12"/>
      <c r="O265" s="12"/>
      <c r="P265" s="12"/>
      <c r="Q265" s="12"/>
      <c r="R265" s="12"/>
      <c r="S265" s="12"/>
      <c r="T265" s="12"/>
      <c r="U265" s="12"/>
      <c r="V265" s="12"/>
      <c r="W265" s="12"/>
      <c r="X265" s="12"/>
      <c r="Y265" s="12"/>
      <c r="Z265" s="12"/>
      <c r="AA265" s="12"/>
      <c r="AB265" s="12"/>
      <c r="AC265" s="12"/>
    </row>
    <row r="266" spans="1:29" customFormat="1" x14ac:dyDescent="0.25">
      <c r="A266" s="12"/>
      <c r="G266" s="159"/>
      <c r="H266" s="12"/>
      <c r="I266" s="12"/>
      <c r="J266" s="12"/>
      <c r="K266" s="12"/>
      <c r="L266" s="12"/>
      <c r="M266" s="12"/>
      <c r="N266" s="12"/>
      <c r="O266" s="12"/>
      <c r="P266" s="12"/>
      <c r="Q266" s="12"/>
      <c r="R266" s="12"/>
      <c r="S266" s="12"/>
      <c r="T266" s="12"/>
      <c r="U266" s="12"/>
      <c r="V266" s="12"/>
      <c r="W266" s="12"/>
      <c r="X266" s="12"/>
      <c r="Y266" s="12"/>
      <c r="Z266" s="12"/>
      <c r="AA266" s="12"/>
      <c r="AB266" s="12"/>
      <c r="AC266" s="12"/>
    </row>
    <row r="267" spans="1:29" customFormat="1" x14ac:dyDescent="0.25">
      <c r="A267" s="12"/>
      <c r="G267" s="159"/>
      <c r="H267" s="12"/>
      <c r="I267" s="12"/>
      <c r="J267" s="12"/>
      <c r="K267" s="12"/>
      <c r="L267" s="12"/>
      <c r="M267" s="12"/>
      <c r="N267" s="12"/>
      <c r="O267" s="12"/>
      <c r="P267" s="12"/>
      <c r="Q267" s="12"/>
      <c r="R267" s="12"/>
      <c r="S267" s="12"/>
      <c r="T267" s="12"/>
      <c r="U267" s="12"/>
      <c r="V267" s="12"/>
      <c r="W267" s="12"/>
      <c r="X267" s="12"/>
      <c r="Y267" s="12"/>
      <c r="Z267" s="12"/>
      <c r="AA267" s="12"/>
      <c r="AB267" s="12"/>
      <c r="AC267" s="12"/>
    </row>
    <row r="268" spans="1:29" customFormat="1" x14ac:dyDescent="0.25">
      <c r="A268" s="12"/>
      <c r="G268" s="159"/>
      <c r="H268" s="12"/>
      <c r="I268" s="12"/>
      <c r="J268" s="12"/>
      <c r="K268" s="12"/>
      <c r="L268" s="12"/>
      <c r="M268" s="12"/>
      <c r="N268" s="12"/>
      <c r="O268" s="12"/>
      <c r="P268" s="12"/>
      <c r="Q268" s="12"/>
      <c r="R268" s="12"/>
      <c r="S268" s="12"/>
      <c r="T268" s="12"/>
      <c r="U268" s="12"/>
      <c r="V268" s="12"/>
      <c r="W268" s="12"/>
      <c r="X268" s="12"/>
      <c r="Y268" s="12"/>
      <c r="Z268" s="12"/>
      <c r="AA268" s="12"/>
      <c r="AB268" s="12"/>
      <c r="AC268" s="12"/>
    </row>
    <row r="269" spans="1:29" customFormat="1" x14ac:dyDescent="0.25">
      <c r="A269" s="12"/>
      <c r="G269" s="159"/>
      <c r="H269" s="12"/>
      <c r="I269" s="12"/>
      <c r="J269" s="12"/>
      <c r="K269" s="12"/>
      <c r="L269" s="12"/>
      <c r="M269" s="12"/>
      <c r="N269" s="12"/>
      <c r="O269" s="12"/>
      <c r="P269" s="12"/>
      <c r="Q269" s="12"/>
      <c r="R269" s="12"/>
      <c r="S269" s="12"/>
      <c r="T269" s="12"/>
      <c r="U269" s="12"/>
      <c r="V269" s="12"/>
      <c r="W269" s="12"/>
      <c r="X269" s="12"/>
      <c r="Y269" s="12"/>
      <c r="Z269" s="12"/>
      <c r="AA269" s="12"/>
      <c r="AB269" s="12"/>
      <c r="AC269" s="12"/>
    </row>
    <row r="270" spans="1:29" customFormat="1" x14ac:dyDescent="0.25">
      <c r="A270" s="12"/>
      <c r="G270" s="159"/>
      <c r="H270" s="12"/>
      <c r="I270" s="12"/>
      <c r="J270" s="12"/>
      <c r="K270" s="12"/>
      <c r="L270" s="12"/>
      <c r="M270" s="12"/>
      <c r="N270" s="12"/>
      <c r="O270" s="12"/>
      <c r="P270" s="12"/>
      <c r="Q270" s="12"/>
      <c r="R270" s="12"/>
      <c r="S270" s="12"/>
      <c r="T270" s="12"/>
      <c r="U270" s="12"/>
      <c r="V270" s="12"/>
      <c r="W270" s="12"/>
      <c r="X270" s="12"/>
      <c r="Y270" s="12"/>
      <c r="Z270" s="12"/>
      <c r="AA270" s="12"/>
      <c r="AB270" s="12"/>
      <c r="AC270" s="12"/>
    </row>
    <row r="271" spans="1:29" customFormat="1" x14ac:dyDescent="0.25">
      <c r="A271" s="12"/>
      <c r="G271" s="159"/>
      <c r="H271" s="12"/>
      <c r="I271" s="12"/>
      <c r="J271" s="12"/>
      <c r="K271" s="12"/>
      <c r="L271" s="12"/>
      <c r="M271" s="12"/>
      <c r="N271" s="12"/>
      <c r="O271" s="12"/>
      <c r="P271" s="12"/>
      <c r="Q271" s="12"/>
      <c r="R271" s="12"/>
      <c r="S271" s="12"/>
      <c r="T271" s="12"/>
      <c r="U271" s="12"/>
      <c r="V271" s="12"/>
      <c r="W271" s="12"/>
      <c r="X271" s="12"/>
      <c r="Y271" s="12"/>
      <c r="Z271" s="12"/>
      <c r="AA271" s="12"/>
      <c r="AB271" s="12"/>
      <c r="AC271" s="12"/>
    </row>
    <row r="272" spans="1:29" customFormat="1" x14ac:dyDescent="0.25">
      <c r="A272" s="12"/>
      <c r="G272" s="159"/>
      <c r="H272" s="12"/>
      <c r="I272" s="12"/>
      <c r="J272" s="12"/>
      <c r="K272" s="12"/>
      <c r="L272" s="12"/>
      <c r="M272" s="12"/>
      <c r="N272" s="12"/>
      <c r="O272" s="12"/>
      <c r="P272" s="12"/>
      <c r="Q272" s="12"/>
      <c r="R272" s="12"/>
      <c r="S272" s="12"/>
      <c r="T272" s="12"/>
      <c r="U272" s="12"/>
      <c r="V272" s="12"/>
      <c r="W272" s="12"/>
      <c r="X272" s="12"/>
      <c r="Y272" s="12"/>
      <c r="Z272" s="12"/>
      <c r="AA272" s="12"/>
      <c r="AB272" s="12"/>
      <c r="AC272" s="12"/>
    </row>
    <row r="273" spans="1:29" customFormat="1" x14ac:dyDescent="0.25">
      <c r="A273" s="12"/>
      <c r="G273" s="159"/>
      <c r="H273" s="12"/>
      <c r="I273" s="12"/>
      <c r="J273" s="12"/>
      <c r="K273" s="12"/>
      <c r="L273" s="12"/>
      <c r="M273" s="12"/>
      <c r="N273" s="12"/>
      <c r="O273" s="12"/>
      <c r="P273" s="12"/>
      <c r="Q273" s="12"/>
      <c r="R273" s="12"/>
      <c r="S273" s="12"/>
      <c r="T273" s="12"/>
      <c r="U273" s="12"/>
      <c r="V273" s="12"/>
      <c r="W273" s="12"/>
      <c r="X273" s="12"/>
      <c r="Y273" s="12"/>
      <c r="Z273" s="12"/>
      <c r="AA273" s="12"/>
      <c r="AB273" s="12"/>
      <c r="AC273" s="12"/>
    </row>
    <row r="274" spans="1:29" customFormat="1" x14ac:dyDescent="0.25">
      <c r="A274" s="12"/>
      <c r="G274" s="159"/>
      <c r="H274" s="12"/>
      <c r="I274" s="12"/>
      <c r="J274" s="12"/>
      <c r="K274" s="12"/>
      <c r="L274" s="12"/>
      <c r="M274" s="12"/>
      <c r="N274" s="12"/>
      <c r="O274" s="12"/>
      <c r="P274" s="12"/>
      <c r="Q274" s="12"/>
      <c r="R274" s="12"/>
      <c r="S274" s="12"/>
      <c r="T274" s="12"/>
      <c r="U274" s="12"/>
      <c r="V274" s="12"/>
      <c r="W274" s="12"/>
      <c r="X274" s="12"/>
      <c r="Y274" s="12"/>
      <c r="Z274" s="12"/>
      <c r="AA274" s="12"/>
      <c r="AB274" s="12"/>
      <c r="AC274" s="12"/>
    </row>
    <row r="275" spans="1:29" customFormat="1" x14ac:dyDescent="0.25">
      <c r="A275" s="12"/>
      <c r="G275" s="159"/>
      <c r="H275" s="12"/>
      <c r="I275" s="12"/>
      <c r="J275" s="12"/>
      <c r="K275" s="12"/>
      <c r="L275" s="12"/>
      <c r="M275" s="12"/>
      <c r="N275" s="12"/>
      <c r="O275" s="12"/>
      <c r="P275" s="12"/>
      <c r="Q275" s="12"/>
      <c r="R275" s="12"/>
      <c r="S275" s="12"/>
      <c r="T275" s="12"/>
      <c r="U275" s="12"/>
      <c r="V275" s="12"/>
      <c r="W275" s="12"/>
      <c r="X275" s="12"/>
      <c r="Y275" s="12"/>
      <c r="Z275" s="12"/>
      <c r="AA275" s="12"/>
      <c r="AB275" s="12"/>
      <c r="AC275" s="12"/>
    </row>
    <row r="276" spans="1:29" customFormat="1" x14ac:dyDescent="0.25">
      <c r="A276" s="12"/>
      <c r="G276" s="159"/>
      <c r="H276" s="12"/>
      <c r="I276" s="12"/>
      <c r="J276" s="12"/>
      <c r="K276" s="12"/>
      <c r="L276" s="12"/>
      <c r="M276" s="12"/>
      <c r="N276" s="12"/>
      <c r="O276" s="12"/>
      <c r="P276" s="12"/>
      <c r="Q276" s="12"/>
      <c r="R276" s="12"/>
      <c r="S276" s="12"/>
      <c r="T276" s="12"/>
      <c r="U276" s="12"/>
      <c r="V276" s="12"/>
      <c r="W276" s="12"/>
      <c r="X276" s="12"/>
      <c r="Y276" s="12"/>
      <c r="Z276" s="12"/>
      <c r="AA276" s="12"/>
      <c r="AB276" s="12"/>
      <c r="AC276" s="12"/>
    </row>
    <row r="277" spans="1:29" customFormat="1" x14ac:dyDescent="0.25">
      <c r="A277" s="12"/>
      <c r="G277" s="159"/>
      <c r="H277" s="12"/>
      <c r="I277" s="12"/>
      <c r="J277" s="12"/>
      <c r="K277" s="12"/>
      <c r="L277" s="12"/>
      <c r="M277" s="12"/>
      <c r="N277" s="12"/>
      <c r="O277" s="12"/>
      <c r="P277" s="12"/>
      <c r="Q277" s="12"/>
      <c r="R277" s="12"/>
      <c r="S277" s="12"/>
      <c r="T277" s="12"/>
      <c r="U277" s="12"/>
      <c r="V277" s="12"/>
      <c r="W277" s="12"/>
      <c r="X277" s="12"/>
      <c r="Y277" s="12"/>
      <c r="Z277" s="12"/>
      <c r="AA277" s="12"/>
      <c r="AB277" s="12"/>
      <c r="AC277" s="12"/>
    </row>
    <row r="278" spans="1:29" customFormat="1" x14ac:dyDescent="0.25">
      <c r="A278" s="12"/>
      <c r="G278" s="159"/>
      <c r="H278" s="12"/>
      <c r="I278" s="12"/>
      <c r="J278" s="12"/>
      <c r="K278" s="12"/>
      <c r="L278" s="12"/>
      <c r="M278" s="12"/>
      <c r="N278" s="12"/>
      <c r="O278" s="12"/>
      <c r="P278" s="12"/>
      <c r="Q278" s="12"/>
      <c r="R278" s="12"/>
      <c r="S278" s="12"/>
      <c r="T278" s="12"/>
      <c r="U278" s="12"/>
      <c r="V278" s="12"/>
      <c r="W278" s="12"/>
      <c r="X278" s="12"/>
      <c r="Y278" s="12"/>
      <c r="Z278" s="12"/>
      <c r="AA278" s="12"/>
      <c r="AB278" s="12"/>
      <c r="AC278" s="12"/>
    </row>
    <row r="279" spans="1:29" customFormat="1" x14ac:dyDescent="0.25">
      <c r="A279" s="12"/>
      <c r="G279" s="159"/>
      <c r="H279" s="12"/>
      <c r="I279" s="12"/>
      <c r="J279" s="12"/>
      <c r="K279" s="12"/>
      <c r="L279" s="12"/>
      <c r="M279" s="12"/>
      <c r="N279" s="12"/>
      <c r="O279" s="12"/>
      <c r="P279" s="12"/>
      <c r="Q279" s="12"/>
      <c r="R279" s="12"/>
      <c r="S279" s="12"/>
      <c r="T279" s="12"/>
      <c r="U279" s="12"/>
      <c r="V279" s="12"/>
      <c r="W279" s="12"/>
      <c r="X279" s="12"/>
      <c r="Y279" s="12"/>
      <c r="Z279" s="12"/>
      <c r="AA279" s="12"/>
      <c r="AB279" s="12"/>
      <c r="AC279" s="12"/>
    </row>
    <row r="280" spans="1:29" customFormat="1" x14ac:dyDescent="0.25">
      <c r="A280" s="12"/>
      <c r="G280" s="159"/>
      <c r="H280" s="12"/>
      <c r="I280" s="12"/>
      <c r="J280" s="12"/>
      <c r="K280" s="12"/>
      <c r="L280" s="12"/>
      <c r="M280" s="12"/>
      <c r="N280" s="12"/>
      <c r="O280" s="12"/>
      <c r="P280" s="12"/>
      <c r="Q280" s="12"/>
      <c r="R280" s="12"/>
      <c r="S280" s="12"/>
      <c r="T280" s="12"/>
      <c r="U280" s="12"/>
      <c r="V280" s="12"/>
      <c r="W280" s="12"/>
      <c r="X280" s="12"/>
      <c r="Y280" s="12"/>
      <c r="Z280" s="12"/>
      <c r="AA280" s="12"/>
      <c r="AB280" s="12"/>
      <c r="AC280" s="12"/>
    </row>
    <row r="281" spans="1:29" customFormat="1" x14ac:dyDescent="0.25">
      <c r="A281" s="12"/>
      <c r="G281" s="159"/>
      <c r="H281" s="12"/>
      <c r="I281" s="12"/>
      <c r="J281" s="12"/>
      <c r="K281" s="12"/>
      <c r="L281" s="12"/>
      <c r="M281" s="12"/>
      <c r="N281" s="12"/>
      <c r="O281" s="12"/>
      <c r="P281" s="12"/>
      <c r="Q281" s="12"/>
      <c r="R281" s="12"/>
      <c r="S281" s="12"/>
      <c r="T281" s="12"/>
      <c r="U281" s="12"/>
      <c r="V281" s="12"/>
      <c r="W281" s="12"/>
      <c r="X281" s="12"/>
      <c r="Y281" s="12"/>
      <c r="Z281" s="12"/>
      <c r="AA281" s="12"/>
      <c r="AB281" s="12"/>
      <c r="AC281" s="12"/>
    </row>
    <row r="282" spans="1:29" customFormat="1" x14ac:dyDescent="0.25">
      <c r="A282" s="12"/>
      <c r="G282" s="159"/>
      <c r="H282" s="12"/>
      <c r="I282" s="12"/>
      <c r="J282" s="12"/>
      <c r="K282" s="12"/>
      <c r="L282" s="12"/>
      <c r="M282" s="12"/>
      <c r="N282" s="12"/>
      <c r="O282" s="12"/>
      <c r="P282" s="12"/>
      <c r="Q282" s="12"/>
      <c r="R282" s="12"/>
      <c r="S282" s="12"/>
      <c r="T282" s="12"/>
      <c r="U282" s="12"/>
      <c r="V282" s="12"/>
      <c r="W282" s="12"/>
      <c r="X282" s="12"/>
      <c r="Y282" s="12"/>
      <c r="Z282" s="12"/>
      <c r="AA282" s="12"/>
      <c r="AB282" s="12"/>
      <c r="AC282" s="12"/>
    </row>
    <row r="283" spans="1:29" customFormat="1" x14ac:dyDescent="0.25">
      <c r="A283" s="12"/>
      <c r="G283" s="159"/>
      <c r="H283" s="12"/>
      <c r="I283" s="12"/>
      <c r="J283" s="12"/>
      <c r="K283" s="12"/>
      <c r="L283" s="12"/>
      <c r="M283" s="12"/>
      <c r="N283" s="12"/>
      <c r="O283" s="12"/>
      <c r="P283" s="12"/>
      <c r="Q283" s="12"/>
      <c r="R283" s="12"/>
      <c r="S283" s="12"/>
      <c r="T283" s="12"/>
      <c r="U283" s="12"/>
      <c r="V283" s="12"/>
      <c r="W283" s="12"/>
      <c r="X283" s="12"/>
      <c r="Y283" s="12"/>
      <c r="Z283" s="12"/>
      <c r="AA283" s="12"/>
      <c r="AB283" s="12"/>
      <c r="AC283" s="12"/>
    </row>
    <row r="284" spans="1:29" customFormat="1" x14ac:dyDescent="0.25">
      <c r="A284" s="12"/>
      <c r="G284" s="159"/>
      <c r="H284" s="12"/>
      <c r="I284" s="12"/>
      <c r="J284" s="12"/>
      <c r="K284" s="12"/>
      <c r="L284" s="12"/>
      <c r="M284" s="12"/>
      <c r="N284" s="12"/>
      <c r="O284" s="12"/>
      <c r="P284" s="12"/>
      <c r="Q284" s="12"/>
      <c r="R284" s="12"/>
      <c r="S284" s="12"/>
      <c r="T284" s="12"/>
      <c r="U284" s="12"/>
      <c r="V284" s="12"/>
      <c r="W284" s="12"/>
      <c r="X284" s="12"/>
      <c r="Y284" s="12"/>
      <c r="Z284" s="12"/>
      <c r="AA284" s="12"/>
      <c r="AB284" s="12"/>
      <c r="AC284" s="12"/>
    </row>
    <row r="285" spans="1:29" customFormat="1" x14ac:dyDescent="0.25">
      <c r="A285" s="12"/>
      <c r="G285" s="159"/>
      <c r="H285" s="12"/>
      <c r="I285" s="12"/>
      <c r="J285" s="12"/>
      <c r="K285" s="12"/>
      <c r="L285" s="12"/>
      <c r="M285" s="12"/>
      <c r="N285" s="12"/>
      <c r="O285" s="12"/>
      <c r="P285" s="12"/>
      <c r="Q285" s="12"/>
      <c r="R285" s="12"/>
      <c r="S285" s="12"/>
      <c r="T285" s="12"/>
      <c r="U285" s="12"/>
      <c r="V285" s="12"/>
      <c r="W285" s="12"/>
      <c r="X285" s="12"/>
      <c r="Y285" s="12"/>
      <c r="Z285" s="12"/>
      <c r="AA285" s="12"/>
      <c r="AB285" s="12"/>
      <c r="AC285" s="12"/>
    </row>
    <row r="286" spans="1:29" customFormat="1" x14ac:dyDescent="0.25">
      <c r="A286" s="12"/>
      <c r="G286" s="159"/>
      <c r="H286" s="12"/>
      <c r="I286" s="12"/>
      <c r="J286" s="12"/>
      <c r="K286" s="12"/>
      <c r="L286" s="12"/>
      <c r="M286" s="12"/>
      <c r="N286" s="12"/>
      <c r="O286" s="12"/>
      <c r="P286" s="12"/>
      <c r="Q286" s="12"/>
      <c r="R286" s="12"/>
      <c r="S286" s="12"/>
      <c r="T286" s="12"/>
      <c r="U286" s="12"/>
      <c r="V286" s="12"/>
      <c r="W286" s="12"/>
      <c r="X286" s="12"/>
      <c r="Y286" s="12"/>
      <c r="Z286" s="12"/>
      <c r="AA286" s="12"/>
      <c r="AB286" s="12"/>
      <c r="AC286" s="12"/>
    </row>
    <row r="287" spans="1:29" customFormat="1" x14ac:dyDescent="0.25">
      <c r="A287" s="12"/>
      <c r="G287" s="159"/>
      <c r="H287" s="12"/>
      <c r="I287" s="12"/>
      <c r="J287" s="12"/>
      <c r="K287" s="12"/>
      <c r="L287" s="12"/>
      <c r="M287" s="12"/>
      <c r="N287" s="12"/>
      <c r="O287" s="12"/>
      <c r="P287" s="12"/>
      <c r="Q287" s="12"/>
      <c r="R287" s="12"/>
      <c r="S287" s="12"/>
      <c r="T287" s="12"/>
      <c r="U287" s="12"/>
      <c r="V287" s="12"/>
      <c r="W287" s="12"/>
      <c r="X287" s="12"/>
      <c r="Y287" s="12"/>
      <c r="Z287" s="12"/>
      <c r="AA287" s="12"/>
      <c r="AB287" s="12"/>
      <c r="AC287" s="12"/>
    </row>
    <row r="288" spans="1:29" customFormat="1" x14ac:dyDescent="0.25">
      <c r="A288" s="12"/>
      <c r="G288" s="159"/>
      <c r="H288" s="12"/>
      <c r="I288" s="12"/>
      <c r="J288" s="12"/>
      <c r="K288" s="12"/>
      <c r="L288" s="12"/>
      <c r="M288" s="12"/>
      <c r="N288" s="12"/>
      <c r="O288" s="12"/>
      <c r="P288" s="12"/>
      <c r="Q288" s="12"/>
      <c r="R288" s="12"/>
      <c r="S288" s="12"/>
      <c r="T288" s="12"/>
      <c r="U288" s="12"/>
      <c r="V288" s="12"/>
      <c r="W288" s="12"/>
      <c r="X288" s="12"/>
      <c r="Y288" s="12"/>
      <c r="Z288" s="12"/>
      <c r="AA288" s="12"/>
      <c r="AB288" s="12"/>
      <c r="AC288" s="12"/>
    </row>
    <row r="289" spans="1:29" customFormat="1" x14ac:dyDescent="0.25">
      <c r="A289" s="12"/>
      <c r="G289" s="159"/>
      <c r="H289" s="12"/>
      <c r="I289" s="12"/>
      <c r="J289" s="12"/>
      <c r="K289" s="12"/>
      <c r="L289" s="12"/>
      <c r="M289" s="12"/>
      <c r="N289" s="12"/>
      <c r="O289" s="12"/>
      <c r="P289" s="12"/>
      <c r="Q289" s="12"/>
      <c r="R289" s="12"/>
      <c r="S289" s="12"/>
      <c r="T289" s="12"/>
      <c r="U289" s="12"/>
      <c r="V289" s="12"/>
      <c r="W289" s="12"/>
      <c r="X289" s="12"/>
      <c r="Y289" s="12"/>
      <c r="Z289" s="12"/>
      <c r="AA289" s="12"/>
      <c r="AB289" s="12"/>
      <c r="AC289" s="12"/>
    </row>
    <row r="290" spans="1:29" customFormat="1" x14ac:dyDescent="0.25">
      <c r="A290" s="12"/>
      <c r="G290" s="159"/>
      <c r="H290" s="12"/>
      <c r="I290" s="12"/>
      <c r="J290" s="12"/>
      <c r="K290" s="12"/>
      <c r="L290" s="12"/>
      <c r="M290" s="12"/>
      <c r="N290" s="12"/>
      <c r="O290" s="12"/>
      <c r="P290" s="12"/>
      <c r="Q290" s="12"/>
      <c r="R290" s="12"/>
      <c r="S290" s="12"/>
      <c r="T290" s="12"/>
      <c r="U290" s="12"/>
      <c r="V290" s="12"/>
      <c r="W290" s="12"/>
      <c r="X290" s="12"/>
      <c r="Y290" s="12"/>
      <c r="Z290" s="12"/>
      <c r="AA290" s="12"/>
      <c r="AB290" s="12"/>
      <c r="AC290" s="12"/>
    </row>
    <row r="291" spans="1:29" customFormat="1" x14ac:dyDescent="0.25">
      <c r="A291" s="12"/>
      <c r="G291" s="159"/>
      <c r="H291" s="12"/>
      <c r="I291" s="12"/>
      <c r="J291" s="12"/>
      <c r="K291" s="12"/>
      <c r="L291" s="12"/>
      <c r="M291" s="12"/>
      <c r="N291" s="12"/>
      <c r="O291" s="12"/>
      <c r="P291" s="12"/>
      <c r="Q291" s="12"/>
      <c r="R291" s="12"/>
      <c r="S291" s="12"/>
      <c r="T291" s="12"/>
      <c r="U291" s="12"/>
      <c r="V291" s="12"/>
      <c r="W291" s="12"/>
      <c r="X291" s="12"/>
      <c r="Y291" s="12"/>
      <c r="Z291" s="12"/>
      <c r="AA291" s="12"/>
      <c r="AB291" s="12"/>
      <c r="AC291" s="12"/>
    </row>
    <row r="292" spans="1:29" customFormat="1" x14ac:dyDescent="0.25">
      <c r="A292" s="12"/>
      <c r="G292" s="159"/>
      <c r="H292" s="12"/>
      <c r="I292" s="12"/>
      <c r="J292" s="12"/>
      <c r="K292" s="12"/>
      <c r="L292" s="12"/>
      <c r="M292" s="12"/>
      <c r="N292" s="12"/>
      <c r="O292" s="12"/>
      <c r="P292" s="12"/>
      <c r="Q292" s="12"/>
      <c r="R292" s="12"/>
      <c r="S292" s="12"/>
      <c r="T292" s="12"/>
      <c r="U292" s="12"/>
      <c r="V292" s="12"/>
      <c r="W292" s="12"/>
      <c r="X292" s="12"/>
      <c r="Y292" s="12"/>
      <c r="Z292" s="12"/>
      <c r="AA292" s="12"/>
      <c r="AB292" s="12"/>
      <c r="AC292" s="12"/>
    </row>
    <row r="293" spans="1:29" customFormat="1" x14ac:dyDescent="0.25">
      <c r="A293" s="12"/>
      <c r="G293" s="159"/>
      <c r="H293" s="12"/>
      <c r="I293" s="12"/>
      <c r="J293" s="12"/>
      <c r="K293" s="12"/>
      <c r="L293" s="12"/>
      <c r="M293" s="12"/>
      <c r="N293" s="12"/>
      <c r="O293" s="12"/>
      <c r="P293" s="12"/>
      <c r="Q293" s="12"/>
      <c r="R293" s="12"/>
      <c r="S293" s="12"/>
      <c r="T293" s="12"/>
      <c r="U293" s="12"/>
      <c r="V293" s="12"/>
      <c r="W293" s="12"/>
      <c r="X293" s="12"/>
      <c r="Y293" s="12"/>
      <c r="Z293" s="12"/>
      <c r="AA293" s="12"/>
      <c r="AB293" s="12"/>
      <c r="AC293" s="12"/>
    </row>
    <row r="294" spans="1:29" customFormat="1" x14ac:dyDescent="0.25">
      <c r="A294" s="12"/>
      <c r="G294" s="159"/>
      <c r="H294" s="12"/>
      <c r="I294" s="12"/>
      <c r="J294" s="12"/>
      <c r="K294" s="12"/>
      <c r="L294" s="12"/>
      <c r="M294" s="12"/>
      <c r="N294" s="12"/>
      <c r="O294" s="12"/>
      <c r="P294" s="12"/>
      <c r="Q294" s="12"/>
      <c r="R294" s="12"/>
      <c r="S294" s="12"/>
      <c r="T294" s="12"/>
      <c r="U294" s="12"/>
      <c r="V294" s="12"/>
      <c r="W294" s="12"/>
      <c r="X294" s="12"/>
      <c r="Y294" s="12"/>
      <c r="Z294" s="12"/>
      <c r="AA294" s="12"/>
      <c r="AB294" s="12"/>
      <c r="AC294" s="12"/>
    </row>
    <row r="295" spans="1:29" customFormat="1" x14ac:dyDescent="0.25">
      <c r="A295" s="12"/>
      <c r="G295" s="159"/>
      <c r="H295" s="12"/>
      <c r="I295" s="12"/>
      <c r="J295" s="12"/>
      <c r="K295" s="12"/>
      <c r="L295" s="12"/>
      <c r="M295" s="12"/>
      <c r="N295" s="12"/>
      <c r="O295" s="12"/>
      <c r="P295" s="12"/>
      <c r="Q295" s="12"/>
      <c r="R295" s="12"/>
      <c r="S295" s="12"/>
      <c r="T295" s="12"/>
      <c r="U295" s="12"/>
      <c r="V295" s="12"/>
      <c r="W295" s="12"/>
      <c r="X295" s="12"/>
      <c r="Y295" s="12"/>
      <c r="Z295" s="12"/>
      <c r="AA295" s="12"/>
      <c r="AB295" s="12"/>
      <c r="AC295" s="12"/>
    </row>
    <row r="296" spans="1:29" customFormat="1" x14ac:dyDescent="0.25">
      <c r="A296" s="12"/>
      <c r="G296" s="159"/>
      <c r="H296" s="12"/>
      <c r="I296" s="12"/>
      <c r="J296" s="12"/>
      <c r="K296" s="12"/>
      <c r="L296" s="12"/>
      <c r="M296" s="12"/>
      <c r="N296" s="12"/>
      <c r="O296" s="12"/>
      <c r="P296" s="12"/>
      <c r="Q296" s="12"/>
      <c r="R296" s="12"/>
      <c r="S296" s="12"/>
      <c r="T296" s="12"/>
      <c r="U296" s="12"/>
      <c r="V296" s="12"/>
      <c r="W296" s="12"/>
      <c r="X296" s="12"/>
      <c r="Y296" s="12"/>
      <c r="Z296" s="12"/>
      <c r="AA296" s="12"/>
      <c r="AB296" s="12"/>
      <c r="AC296" s="12"/>
    </row>
    <row r="297" spans="1:29" customFormat="1" x14ac:dyDescent="0.25">
      <c r="A297" s="12"/>
      <c r="G297" s="159"/>
      <c r="H297" s="12"/>
      <c r="I297" s="12"/>
      <c r="J297" s="12"/>
      <c r="K297" s="12"/>
      <c r="L297" s="12"/>
      <c r="M297" s="12"/>
      <c r="N297" s="12"/>
      <c r="O297" s="12"/>
      <c r="P297" s="12"/>
      <c r="Q297" s="12"/>
      <c r="R297" s="12"/>
      <c r="S297" s="12"/>
      <c r="T297" s="12"/>
      <c r="U297" s="12"/>
      <c r="V297" s="12"/>
      <c r="W297" s="12"/>
      <c r="X297" s="12"/>
      <c r="Y297" s="12"/>
      <c r="Z297" s="12"/>
      <c r="AA297" s="12"/>
      <c r="AB297" s="12"/>
      <c r="AC297" s="12"/>
    </row>
    <row r="298" spans="1:29" customFormat="1" x14ac:dyDescent="0.25">
      <c r="A298" s="12"/>
      <c r="G298" s="159"/>
      <c r="H298" s="12"/>
      <c r="I298" s="12"/>
      <c r="J298" s="12"/>
      <c r="K298" s="12"/>
      <c r="L298" s="12"/>
      <c r="M298" s="12"/>
      <c r="N298" s="12"/>
      <c r="O298" s="12"/>
      <c r="P298" s="12"/>
      <c r="Q298" s="12"/>
      <c r="R298" s="12"/>
      <c r="S298" s="12"/>
      <c r="T298" s="12"/>
      <c r="U298" s="12"/>
      <c r="V298" s="12"/>
      <c r="W298" s="12"/>
      <c r="X298" s="12"/>
      <c r="Y298" s="12"/>
      <c r="Z298" s="12"/>
      <c r="AA298" s="12"/>
      <c r="AB298" s="12"/>
      <c r="AC298" s="12"/>
    </row>
    <row r="299" spans="1:29" customFormat="1" x14ac:dyDescent="0.25">
      <c r="A299" s="12"/>
      <c r="G299" s="159"/>
      <c r="H299" s="12"/>
      <c r="I299" s="12"/>
      <c r="J299" s="12"/>
      <c r="K299" s="12"/>
      <c r="L299" s="12"/>
      <c r="M299" s="12"/>
      <c r="N299" s="12"/>
      <c r="O299" s="12"/>
      <c r="P299" s="12"/>
      <c r="Q299" s="12"/>
      <c r="R299" s="12"/>
      <c r="S299" s="12"/>
      <c r="T299" s="12"/>
      <c r="U299" s="12"/>
      <c r="V299" s="12"/>
      <c r="W299" s="12"/>
      <c r="X299" s="12"/>
      <c r="Y299" s="12"/>
      <c r="Z299" s="12"/>
      <c r="AA299" s="12"/>
      <c r="AB299" s="12"/>
      <c r="AC299" s="12"/>
    </row>
    <row r="300" spans="1:29" customFormat="1" x14ac:dyDescent="0.25">
      <c r="A300" s="12"/>
      <c r="G300" s="159"/>
      <c r="H300" s="12"/>
      <c r="I300" s="12"/>
      <c r="J300" s="12"/>
      <c r="K300" s="12"/>
      <c r="L300" s="12"/>
      <c r="M300" s="12"/>
      <c r="N300" s="12"/>
      <c r="O300" s="12"/>
      <c r="P300" s="12"/>
      <c r="Q300" s="12"/>
      <c r="R300" s="12"/>
      <c r="S300" s="12"/>
      <c r="T300" s="12"/>
      <c r="U300" s="12"/>
      <c r="V300" s="12"/>
      <c r="W300" s="12"/>
      <c r="X300" s="12"/>
      <c r="Y300" s="12"/>
      <c r="Z300" s="12"/>
      <c r="AA300" s="12"/>
      <c r="AB300" s="12"/>
      <c r="AC300" s="12"/>
    </row>
    <row r="301" spans="1:29" customFormat="1" x14ac:dyDescent="0.25">
      <c r="A301" s="12"/>
      <c r="G301" s="159"/>
      <c r="H301" s="12"/>
      <c r="I301" s="12"/>
      <c r="J301" s="12"/>
      <c r="K301" s="12"/>
      <c r="L301" s="12"/>
      <c r="M301" s="12"/>
      <c r="N301" s="12"/>
      <c r="O301" s="12"/>
      <c r="P301" s="12"/>
      <c r="Q301" s="12"/>
      <c r="R301" s="12"/>
      <c r="S301" s="12"/>
      <c r="T301" s="12"/>
      <c r="U301" s="12"/>
      <c r="V301" s="12"/>
      <c r="W301" s="12"/>
      <c r="X301" s="12"/>
      <c r="Y301" s="12"/>
      <c r="Z301" s="12"/>
      <c r="AA301" s="12"/>
      <c r="AB301" s="12"/>
      <c r="AC301" s="12"/>
    </row>
    <row r="302" spans="1:29" customFormat="1" x14ac:dyDescent="0.25">
      <c r="A302" s="12"/>
      <c r="G302" s="159"/>
      <c r="H302" s="12"/>
      <c r="I302" s="12"/>
      <c r="J302" s="12"/>
      <c r="K302" s="12"/>
      <c r="L302" s="12"/>
      <c r="M302" s="12"/>
      <c r="N302" s="12"/>
      <c r="O302" s="12"/>
      <c r="P302" s="12"/>
      <c r="Q302" s="12"/>
      <c r="R302" s="12"/>
      <c r="S302" s="12"/>
      <c r="T302" s="12"/>
      <c r="U302" s="12"/>
      <c r="V302" s="12"/>
      <c r="W302" s="12"/>
      <c r="X302" s="12"/>
      <c r="Y302" s="12"/>
      <c r="Z302" s="12"/>
      <c r="AA302" s="12"/>
      <c r="AB302" s="12"/>
      <c r="AC302" s="12"/>
    </row>
    <row r="303" spans="1:29" customFormat="1" x14ac:dyDescent="0.25">
      <c r="A303" s="12"/>
      <c r="G303" s="159"/>
      <c r="H303" s="12"/>
      <c r="I303" s="12"/>
      <c r="J303" s="12"/>
      <c r="K303" s="12"/>
      <c r="L303" s="12"/>
      <c r="M303" s="12"/>
      <c r="N303" s="12"/>
      <c r="O303" s="12"/>
      <c r="P303" s="12"/>
      <c r="Q303" s="12"/>
      <c r="R303" s="12"/>
      <c r="S303" s="12"/>
      <c r="T303" s="12"/>
      <c r="U303" s="12"/>
      <c r="V303" s="12"/>
      <c r="W303" s="12"/>
      <c r="X303" s="12"/>
      <c r="Y303" s="12"/>
      <c r="Z303" s="12"/>
      <c r="AA303" s="12"/>
      <c r="AB303" s="12"/>
      <c r="AC303" s="12"/>
    </row>
    <row r="304" spans="1:29" customFormat="1" x14ac:dyDescent="0.25">
      <c r="A304" s="12"/>
      <c r="G304" s="159"/>
      <c r="H304" s="12"/>
      <c r="I304" s="12"/>
      <c r="J304" s="12"/>
      <c r="K304" s="12"/>
      <c r="L304" s="12"/>
      <c r="M304" s="12"/>
      <c r="N304" s="12"/>
      <c r="O304" s="12"/>
      <c r="P304" s="12"/>
      <c r="Q304" s="12"/>
      <c r="R304" s="12"/>
      <c r="S304" s="12"/>
      <c r="T304" s="12"/>
      <c r="U304" s="12"/>
      <c r="V304" s="12"/>
      <c r="W304" s="12"/>
      <c r="X304" s="12"/>
      <c r="Y304" s="12"/>
      <c r="Z304" s="12"/>
      <c r="AA304" s="12"/>
      <c r="AB304" s="12"/>
      <c r="AC304" s="12"/>
    </row>
    <row r="305" spans="1:29" customFormat="1" x14ac:dyDescent="0.25">
      <c r="A305" s="12"/>
      <c r="G305" s="159"/>
      <c r="H305" s="12"/>
      <c r="I305" s="12"/>
      <c r="J305" s="12"/>
      <c r="K305" s="12"/>
      <c r="L305" s="12"/>
      <c r="M305" s="12"/>
      <c r="N305" s="12"/>
      <c r="O305" s="12"/>
      <c r="P305" s="12"/>
      <c r="Q305" s="12"/>
      <c r="R305" s="12"/>
      <c r="S305" s="12"/>
      <c r="T305" s="12"/>
      <c r="U305" s="12"/>
      <c r="V305" s="12"/>
      <c r="W305" s="12"/>
      <c r="X305" s="12"/>
      <c r="Y305" s="12"/>
      <c r="Z305" s="12"/>
      <c r="AA305" s="12"/>
      <c r="AB305" s="12"/>
      <c r="AC305" s="12"/>
    </row>
    <row r="306" spans="1:29" customFormat="1" x14ac:dyDescent="0.25">
      <c r="A306" s="12"/>
      <c r="G306" s="159"/>
      <c r="H306" s="12"/>
      <c r="I306" s="12"/>
      <c r="J306" s="12"/>
      <c r="K306" s="12"/>
      <c r="L306" s="12"/>
      <c r="M306" s="12"/>
      <c r="N306" s="12"/>
      <c r="O306" s="12"/>
      <c r="P306" s="12"/>
      <c r="Q306" s="12"/>
      <c r="R306" s="12"/>
      <c r="S306" s="12"/>
      <c r="T306" s="12"/>
      <c r="U306" s="12"/>
      <c r="V306" s="12"/>
      <c r="W306" s="12"/>
      <c r="X306" s="12"/>
      <c r="Y306" s="12"/>
      <c r="Z306" s="12"/>
      <c r="AA306" s="12"/>
      <c r="AB306" s="12"/>
      <c r="AC306" s="12"/>
    </row>
    <row r="307" spans="1:29" customFormat="1" x14ac:dyDescent="0.25">
      <c r="A307" s="12"/>
      <c r="G307" s="159"/>
      <c r="H307" s="12"/>
      <c r="I307" s="12"/>
      <c r="J307" s="12"/>
      <c r="K307" s="12"/>
      <c r="L307" s="12"/>
      <c r="M307" s="12"/>
      <c r="N307" s="12"/>
      <c r="O307" s="12"/>
      <c r="P307" s="12"/>
      <c r="Q307" s="12"/>
      <c r="R307" s="12"/>
      <c r="S307" s="12"/>
      <c r="T307" s="12"/>
      <c r="U307" s="12"/>
      <c r="V307" s="12"/>
      <c r="W307" s="12"/>
      <c r="X307" s="12"/>
      <c r="Y307" s="12"/>
      <c r="Z307" s="12"/>
      <c r="AA307" s="12"/>
      <c r="AB307" s="12"/>
      <c r="AC307" s="12"/>
    </row>
    <row r="308" spans="1:29" customFormat="1" x14ac:dyDescent="0.25">
      <c r="A308" s="12"/>
      <c r="G308" s="159"/>
      <c r="H308" s="12"/>
      <c r="I308" s="12"/>
      <c r="J308" s="12"/>
      <c r="K308" s="12"/>
      <c r="L308" s="12"/>
      <c r="M308" s="12"/>
      <c r="N308" s="12"/>
      <c r="O308" s="12"/>
      <c r="P308" s="12"/>
      <c r="Q308" s="12"/>
      <c r="R308" s="12"/>
      <c r="S308" s="12"/>
      <c r="T308" s="12"/>
      <c r="U308" s="12"/>
      <c r="V308" s="12"/>
      <c r="W308" s="12"/>
      <c r="X308" s="12"/>
      <c r="Y308" s="12"/>
      <c r="Z308" s="12"/>
      <c r="AA308" s="12"/>
      <c r="AB308" s="12"/>
      <c r="AC308" s="12"/>
    </row>
    <row r="309" spans="1:29" customFormat="1" x14ac:dyDescent="0.25">
      <c r="A309" s="12"/>
      <c r="G309" s="159"/>
      <c r="H309" s="12"/>
      <c r="I309" s="12"/>
      <c r="J309" s="12"/>
      <c r="K309" s="12"/>
      <c r="L309" s="12"/>
      <c r="M309" s="12"/>
      <c r="N309" s="12"/>
      <c r="O309" s="12"/>
      <c r="P309" s="12"/>
      <c r="Q309" s="12"/>
      <c r="R309" s="12"/>
      <c r="S309" s="12"/>
      <c r="T309" s="12"/>
      <c r="U309" s="12"/>
      <c r="V309" s="12"/>
      <c r="W309" s="12"/>
      <c r="X309" s="12"/>
      <c r="Y309" s="12"/>
      <c r="Z309" s="12"/>
      <c r="AA309" s="12"/>
      <c r="AB309" s="12"/>
      <c r="AC309" s="12"/>
    </row>
    <row r="310" spans="1:29" customFormat="1" x14ac:dyDescent="0.25">
      <c r="A310" s="12"/>
      <c r="G310" s="159"/>
      <c r="H310" s="12"/>
      <c r="I310" s="12"/>
      <c r="J310" s="12"/>
      <c r="K310" s="12"/>
      <c r="L310" s="12"/>
      <c r="M310" s="12"/>
      <c r="N310" s="12"/>
      <c r="O310" s="12"/>
      <c r="P310" s="12"/>
      <c r="Q310" s="12"/>
      <c r="R310" s="12"/>
      <c r="S310" s="12"/>
      <c r="T310" s="12"/>
      <c r="U310" s="12"/>
      <c r="V310" s="12"/>
      <c r="W310" s="12"/>
      <c r="X310" s="12"/>
      <c r="Y310" s="12"/>
      <c r="Z310" s="12"/>
      <c r="AA310" s="12"/>
      <c r="AB310" s="12"/>
      <c r="AC310" s="12"/>
    </row>
    <row r="311" spans="1:29" customFormat="1" x14ac:dyDescent="0.25">
      <c r="A311" s="12"/>
      <c r="G311" s="159"/>
      <c r="H311" s="12"/>
      <c r="I311" s="12"/>
      <c r="J311" s="12"/>
      <c r="K311" s="12"/>
      <c r="L311" s="12"/>
      <c r="M311" s="12"/>
      <c r="N311" s="12"/>
      <c r="O311" s="12"/>
      <c r="P311" s="12"/>
      <c r="Q311" s="12"/>
      <c r="R311" s="12"/>
      <c r="S311" s="12"/>
      <c r="T311" s="12"/>
      <c r="U311" s="12"/>
      <c r="V311" s="12"/>
      <c r="W311" s="12"/>
      <c r="X311" s="12"/>
      <c r="Y311" s="12"/>
      <c r="Z311" s="12"/>
      <c r="AA311" s="12"/>
      <c r="AB311" s="12"/>
      <c r="AC311" s="12"/>
    </row>
    <row r="312" spans="1:29" customFormat="1" x14ac:dyDescent="0.25">
      <c r="A312" s="12"/>
      <c r="G312" s="159"/>
      <c r="H312" s="12"/>
      <c r="I312" s="12"/>
      <c r="J312" s="12"/>
      <c r="K312" s="12"/>
      <c r="L312" s="12"/>
      <c r="M312" s="12"/>
      <c r="N312" s="12"/>
      <c r="O312" s="12"/>
      <c r="P312" s="12"/>
      <c r="Q312" s="12"/>
      <c r="R312" s="12"/>
      <c r="S312" s="12"/>
      <c r="T312" s="12"/>
      <c r="U312" s="12"/>
      <c r="V312" s="12"/>
      <c r="W312" s="12"/>
      <c r="X312" s="12"/>
      <c r="Y312" s="12"/>
      <c r="Z312" s="12"/>
      <c r="AA312" s="12"/>
      <c r="AB312" s="12"/>
      <c r="AC312" s="12"/>
    </row>
    <row r="313" spans="1:29" customFormat="1" x14ac:dyDescent="0.25">
      <c r="A313" s="12"/>
      <c r="G313" s="159"/>
      <c r="H313" s="12"/>
      <c r="I313" s="12"/>
      <c r="J313" s="12"/>
      <c r="K313" s="12"/>
      <c r="L313" s="12"/>
      <c r="M313" s="12"/>
      <c r="N313" s="12"/>
      <c r="O313" s="12"/>
      <c r="P313" s="12"/>
      <c r="Q313" s="12"/>
      <c r="R313" s="12"/>
      <c r="S313" s="12"/>
      <c r="T313" s="12"/>
      <c r="U313" s="12"/>
      <c r="V313" s="12"/>
      <c r="W313" s="12"/>
      <c r="X313" s="12"/>
      <c r="Y313" s="12"/>
      <c r="Z313" s="12"/>
      <c r="AA313" s="12"/>
      <c r="AB313" s="12"/>
      <c r="AC313" s="12"/>
    </row>
    <row r="314" spans="1:29" customFormat="1" x14ac:dyDescent="0.25">
      <c r="A314" s="12"/>
      <c r="G314" s="159"/>
      <c r="H314" s="12"/>
      <c r="I314" s="12"/>
      <c r="J314" s="12"/>
      <c r="K314" s="12"/>
      <c r="L314" s="12"/>
      <c r="M314" s="12"/>
      <c r="N314" s="12"/>
      <c r="O314" s="12"/>
      <c r="P314" s="12"/>
      <c r="Q314" s="12"/>
      <c r="R314" s="12"/>
      <c r="S314" s="12"/>
      <c r="T314" s="12"/>
      <c r="U314" s="12"/>
      <c r="V314" s="12"/>
      <c r="W314" s="12"/>
      <c r="X314" s="12"/>
      <c r="Y314" s="12"/>
      <c r="Z314" s="12"/>
      <c r="AA314" s="12"/>
      <c r="AB314" s="12"/>
      <c r="AC314" s="12"/>
    </row>
    <row r="315" spans="1:29" customFormat="1" x14ac:dyDescent="0.25">
      <c r="A315" s="12"/>
      <c r="G315" s="159"/>
      <c r="H315" s="12"/>
      <c r="I315" s="12"/>
      <c r="J315" s="12"/>
      <c r="K315" s="12"/>
      <c r="L315" s="12"/>
      <c r="M315" s="12"/>
      <c r="N315" s="12"/>
      <c r="O315" s="12"/>
      <c r="P315" s="12"/>
      <c r="Q315" s="12"/>
      <c r="R315" s="12"/>
      <c r="S315" s="12"/>
      <c r="T315" s="12"/>
      <c r="U315" s="12"/>
      <c r="V315" s="12"/>
      <c r="W315" s="12"/>
      <c r="X315" s="12"/>
      <c r="Y315" s="12"/>
      <c r="Z315" s="12"/>
      <c r="AA315" s="12"/>
      <c r="AB315" s="12"/>
      <c r="AC315" s="12"/>
    </row>
    <row r="316" spans="1:29" customFormat="1" x14ac:dyDescent="0.25">
      <c r="A316" s="12"/>
      <c r="G316" s="159"/>
      <c r="H316" s="12"/>
      <c r="I316" s="12"/>
      <c r="J316" s="12"/>
      <c r="K316" s="12"/>
      <c r="L316" s="12"/>
      <c r="M316" s="12"/>
      <c r="N316" s="12"/>
      <c r="O316" s="12"/>
      <c r="P316" s="12"/>
      <c r="Q316" s="12"/>
      <c r="R316" s="12"/>
      <c r="S316" s="12"/>
      <c r="T316" s="12"/>
      <c r="U316" s="12"/>
      <c r="V316" s="12"/>
      <c r="W316" s="12"/>
      <c r="X316" s="12"/>
      <c r="Y316" s="12"/>
      <c r="Z316" s="12"/>
      <c r="AA316" s="12"/>
      <c r="AB316" s="12"/>
      <c r="AC316" s="12"/>
    </row>
    <row r="317" spans="1:29" customFormat="1" x14ac:dyDescent="0.25">
      <c r="A317" s="12"/>
      <c r="G317" s="159"/>
      <c r="H317" s="12"/>
      <c r="I317" s="12"/>
      <c r="J317" s="12"/>
      <c r="K317" s="12"/>
      <c r="L317" s="12"/>
      <c r="M317" s="12"/>
      <c r="N317" s="12"/>
      <c r="O317" s="12"/>
      <c r="P317" s="12"/>
      <c r="Q317" s="12"/>
      <c r="R317" s="12"/>
      <c r="S317" s="12"/>
      <c r="T317" s="12"/>
      <c r="U317" s="12"/>
      <c r="V317" s="12"/>
      <c r="W317" s="12"/>
      <c r="X317" s="12"/>
      <c r="Y317" s="12"/>
      <c r="Z317" s="12"/>
      <c r="AA317" s="12"/>
      <c r="AB317" s="12"/>
      <c r="AC317" s="12"/>
    </row>
    <row r="318" spans="1:29" customFormat="1" x14ac:dyDescent="0.25">
      <c r="A318" s="12"/>
      <c r="G318" s="159"/>
      <c r="H318" s="12"/>
      <c r="I318" s="12"/>
      <c r="J318" s="12"/>
      <c r="K318" s="12"/>
      <c r="L318" s="12"/>
      <c r="M318" s="12"/>
      <c r="N318" s="12"/>
      <c r="O318" s="12"/>
      <c r="P318" s="12"/>
      <c r="Q318" s="12"/>
      <c r="R318" s="12"/>
      <c r="S318" s="12"/>
      <c r="T318" s="12"/>
      <c r="U318" s="12"/>
      <c r="V318" s="12"/>
      <c r="W318" s="12"/>
      <c r="X318" s="12"/>
      <c r="Y318" s="12"/>
      <c r="Z318" s="12"/>
      <c r="AA318" s="12"/>
      <c r="AB318" s="12"/>
      <c r="AC318" s="12"/>
    </row>
    <row r="319" spans="1:29" customFormat="1" x14ac:dyDescent="0.25">
      <c r="A319" s="12"/>
      <c r="G319" s="159"/>
      <c r="H319" s="12"/>
      <c r="I319" s="12"/>
      <c r="J319" s="12"/>
      <c r="K319" s="12"/>
      <c r="L319" s="12"/>
      <c r="M319" s="12"/>
      <c r="N319" s="12"/>
      <c r="O319" s="12"/>
      <c r="P319" s="12"/>
      <c r="Q319" s="12"/>
      <c r="R319" s="12"/>
      <c r="S319" s="12"/>
      <c r="T319" s="12"/>
      <c r="U319" s="12"/>
      <c r="V319" s="12"/>
      <c r="W319" s="12"/>
      <c r="X319" s="12"/>
      <c r="Y319" s="12"/>
      <c r="Z319" s="12"/>
      <c r="AA319" s="12"/>
      <c r="AB319" s="12"/>
      <c r="AC319" s="12"/>
    </row>
    <row r="320" spans="1:29" customFormat="1" x14ac:dyDescent="0.25">
      <c r="A320" s="12"/>
      <c r="G320" s="159"/>
      <c r="H320" s="12"/>
      <c r="I320" s="12"/>
      <c r="J320" s="12"/>
      <c r="K320" s="12"/>
      <c r="L320" s="12"/>
      <c r="M320" s="12"/>
      <c r="N320" s="12"/>
      <c r="O320" s="12"/>
      <c r="P320" s="12"/>
      <c r="Q320" s="12"/>
      <c r="R320" s="12"/>
      <c r="S320" s="12"/>
      <c r="T320" s="12"/>
      <c r="U320" s="12"/>
      <c r="V320" s="12"/>
      <c r="W320" s="12"/>
      <c r="X320" s="12"/>
      <c r="Y320" s="12"/>
      <c r="Z320" s="12"/>
      <c r="AA320" s="12"/>
      <c r="AB320" s="12"/>
      <c r="AC320" s="12"/>
    </row>
    <row r="321" spans="1:29" customFormat="1" x14ac:dyDescent="0.25">
      <c r="A321" s="12"/>
      <c r="G321" s="159"/>
      <c r="H321" s="12"/>
      <c r="I321" s="12"/>
      <c r="J321" s="12"/>
      <c r="K321" s="12"/>
      <c r="L321" s="12"/>
      <c r="M321" s="12"/>
      <c r="N321" s="12"/>
      <c r="O321" s="12"/>
      <c r="P321" s="12"/>
      <c r="Q321" s="12"/>
      <c r="R321" s="12"/>
      <c r="S321" s="12"/>
      <c r="T321" s="12"/>
      <c r="U321" s="12"/>
      <c r="V321" s="12"/>
      <c r="W321" s="12"/>
      <c r="X321" s="12"/>
      <c r="Y321" s="12"/>
      <c r="Z321" s="12"/>
      <c r="AA321" s="12"/>
      <c r="AB321" s="12"/>
      <c r="AC321" s="12"/>
    </row>
    <row r="322" spans="1:29" customFormat="1" x14ac:dyDescent="0.25">
      <c r="A322" s="12"/>
      <c r="G322" s="159"/>
      <c r="H322" s="12"/>
      <c r="I322" s="12"/>
      <c r="J322" s="12"/>
      <c r="K322" s="12"/>
      <c r="L322" s="12"/>
      <c r="M322" s="12"/>
      <c r="N322" s="12"/>
      <c r="O322" s="12"/>
      <c r="P322" s="12"/>
      <c r="Q322" s="12"/>
      <c r="R322" s="12"/>
      <c r="S322" s="12"/>
      <c r="T322" s="12"/>
      <c r="U322" s="12"/>
      <c r="V322" s="12"/>
      <c r="W322" s="12"/>
      <c r="X322" s="12"/>
      <c r="Y322" s="12"/>
      <c r="Z322" s="12"/>
      <c r="AA322" s="12"/>
      <c r="AB322" s="12"/>
      <c r="AC322" s="12"/>
    </row>
    <row r="323" spans="1:29" customFormat="1" x14ac:dyDescent="0.25">
      <c r="A323" s="12"/>
      <c r="G323" s="159"/>
      <c r="H323" s="12"/>
      <c r="I323" s="12"/>
      <c r="J323" s="12"/>
      <c r="K323" s="12"/>
      <c r="L323" s="12"/>
      <c r="M323" s="12"/>
      <c r="N323" s="12"/>
      <c r="O323" s="12"/>
      <c r="P323" s="12"/>
      <c r="Q323" s="12"/>
      <c r="R323" s="12"/>
      <c r="S323" s="12"/>
      <c r="T323" s="12"/>
      <c r="U323" s="12"/>
      <c r="V323" s="12"/>
      <c r="W323" s="12"/>
      <c r="X323" s="12"/>
      <c r="Y323" s="12"/>
      <c r="Z323" s="12"/>
      <c r="AA323" s="12"/>
      <c r="AB323" s="12"/>
      <c r="AC323" s="12"/>
    </row>
    <row r="324" spans="1:29" customFormat="1" x14ac:dyDescent="0.25">
      <c r="A324" s="12"/>
      <c r="G324" s="159"/>
      <c r="H324" s="12"/>
      <c r="I324" s="12"/>
      <c r="J324" s="12"/>
      <c r="K324" s="12"/>
      <c r="L324" s="12"/>
      <c r="M324" s="12"/>
      <c r="N324" s="12"/>
      <c r="O324" s="12"/>
      <c r="P324" s="12"/>
      <c r="Q324" s="12"/>
      <c r="R324" s="12"/>
      <c r="S324" s="12"/>
      <c r="T324" s="12"/>
      <c r="U324" s="12"/>
      <c r="V324" s="12"/>
      <c r="W324" s="12"/>
      <c r="X324" s="12"/>
      <c r="Y324" s="12"/>
      <c r="Z324" s="12"/>
      <c r="AA324" s="12"/>
      <c r="AB324" s="12"/>
      <c r="AC324" s="12"/>
    </row>
    <row r="325" spans="1:29" customFormat="1" x14ac:dyDescent="0.25">
      <c r="A325" s="12"/>
      <c r="G325" s="159"/>
      <c r="H325" s="12"/>
      <c r="I325" s="12"/>
      <c r="J325" s="12"/>
      <c r="K325" s="12"/>
      <c r="L325" s="12"/>
      <c r="M325" s="12"/>
      <c r="N325" s="12"/>
      <c r="O325" s="12"/>
      <c r="P325" s="12"/>
      <c r="Q325" s="12"/>
      <c r="R325" s="12"/>
      <c r="S325" s="12"/>
      <c r="T325" s="12"/>
      <c r="U325" s="12"/>
      <c r="V325" s="12"/>
      <c r="W325" s="12"/>
      <c r="X325" s="12"/>
      <c r="Y325" s="12"/>
      <c r="Z325" s="12"/>
      <c r="AA325" s="12"/>
      <c r="AB325" s="12"/>
      <c r="AC325" s="12"/>
    </row>
    <row r="326" spans="1:29" customFormat="1" x14ac:dyDescent="0.25">
      <c r="A326" s="12"/>
      <c r="G326" s="159"/>
      <c r="H326" s="12"/>
      <c r="I326" s="12"/>
      <c r="J326" s="12"/>
      <c r="K326" s="12"/>
      <c r="L326" s="12"/>
      <c r="M326" s="12"/>
      <c r="N326" s="12"/>
      <c r="O326" s="12"/>
      <c r="P326" s="12"/>
      <c r="Q326" s="12"/>
      <c r="R326" s="12"/>
      <c r="S326" s="12"/>
      <c r="T326" s="12"/>
      <c r="U326" s="12"/>
      <c r="V326" s="12"/>
      <c r="W326" s="12"/>
      <c r="X326" s="12"/>
      <c r="Y326" s="12"/>
      <c r="Z326" s="12"/>
      <c r="AA326" s="12"/>
      <c r="AB326" s="12"/>
      <c r="AC326" s="12"/>
    </row>
    <row r="327" spans="1:29" customFormat="1" x14ac:dyDescent="0.25">
      <c r="A327" s="12"/>
      <c r="G327" s="159"/>
      <c r="H327" s="12"/>
      <c r="I327" s="12"/>
      <c r="J327" s="12"/>
      <c r="K327" s="12"/>
      <c r="L327" s="12"/>
      <c r="M327" s="12"/>
      <c r="N327" s="12"/>
      <c r="O327" s="12"/>
      <c r="P327" s="12"/>
      <c r="Q327" s="12"/>
      <c r="R327" s="12"/>
      <c r="S327" s="12"/>
      <c r="T327" s="12"/>
      <c r="U327" s="12"/>
      <c r="V327" s="12"/>
      <c r="W327" s="12"/>
      <c r="X327" s="12"/>
      <c r="Y327" s="12"/>
      <c r="Z327" s="12"/>
      <c r="AA327" s="12"/>
      <c r="AB327" s="12"/>
      <c r="AC327" s="12"/>
    </row>
    <row r="328" spans="1:29" customFormat="1" x14ac:dyDescent="0.25">
      <c r="A328" s="12"/>
      <c r="G328" s="159"/>
      <c r="H328" s="12"/>
      <c r="I328" s="12"/>
      <c r="J328" s="12"/>
      <c r="K328" s="12"/>
      <c r="L328" s="12"/>
      <c r="M328" s="12"/>
      <c r="N328" s="12"/>
      <c r="O328" s="12"/>
      <c r="P328" s="12"/>
      <c r="Q328" s="12"/>
      <c r="R328" s="12"/>
      <c r="S328" s="12"/>
      <c r="T328" s="12"/>
      <c r="U328" s="12"/>
      <c r="V328" s="12"/>
      <c r="W328" s="12"/>
      <c r="X328" s="12"/>
      <c r="Y328" s="12"/>
      <c r="Z328" s="12"/>
      <c r="AA328" s="12"/>
      <c r="AB328" s="12"/>
      <c r="AC328" s="12"/>
    </row>
    <row r="329" spans="1:29" customFormat="1" x14ac:dyDescent="0.25">
      <c r="A329" s="12"/>
      <c r="G329" s="159"/>
      <c r="H329" s="12"/>
      <c r="I329" s="12"/>
      <c r="J329" s="12"/>
      <c r="K329" s="12"/>
      <c r="L329" s="12"/>
      <c r="M329" s="12"/>
      <c r="N329" s="12"/>
      <c r="O329" s="12"/>
      <c r="P329" s="12"/>
      <c r="Q329" s="12"/>
      <c r="R329" s="12"/>
      <c r="S329" s="12"/>
      <c r="T329" s="12"/>
      <c r="U329" s="12"/>
      <c r="V329" s="12"/>
      <c r="W329" s="12"/>
      <c r="X329" s="12"/>
      <c r="Y329" s="12"/>
      <c r="Z329" s="12"/>
      <c r="AA329" s="12"/>
      <c r="AB329" s="12"/>
      <c r="AC329" s="12"/>
    </row>
    <row r="330" spans="1:29" customFormat="1" x14ac:dyDescent="0.25">
      <c r="A330" s="12"/>
      <c r="G330" s="159"/>
      <c r="H330" s="12"/>
      <c r="I330" s="12"/>
      <c r="J330" s="12"/>
      <c r="K330" s="12"/>
      <c r="L330" s="12"/>
      <c r="M330" s="12"/>
      <c r="N330" s="12"/>
      <c r="O330" s="12"/>
      <c r="P330" s="12"/>
      <c r="Q330" s="12"/>
      <c r="R330" s="12"/>
      <c r="S330" s="12"/>
      <c r="T330" s="12"/>
      <c r="U330" s="12"/>
      <c r="V330" s="12"/>
      <c r="W330" s="12"/>
      <c r="X330" s="12"/>
      <c r="Y330" s="12"/>
      <c r="Z330" s="12"/>
      <c r="AA330" s="12"/>
      <c r="AB330" s="12"/>
      <c r="AC330" s="12"/>
    </row>
    <row r="331" spans="1:29" customFormat="1" x14ac:dyDescent="0.25">
      <c r="A331" s="12"/>
      <c r="G331" s="159"/>
      <c r="H331" s="12"/>
      <c r="I331" s="12"/>
      <c r="J331" s="12"/>
      <c r="K331" s="12"/>
      <c r="L331" s="12"/>
      <c r="M331" s="12"/>
      <c r="N331" s="12"/>
      <c r="O331" s="12"/>
      <c r="P331" s="12"/>
      <c r="Q331" s="12"/>
      <c r="R331" s="12"/>
      <c r="S331" s="12"/>
      <c r="T331" s="12"/>
      <c r="U331" s="12"/>
      <c r="V331" s="12"/>
      <c r="W331" s="12"/>
      <c r="X331" s="12"/>
      <c r="Y331" s="12"/>
      <c r="Z331" s="12"/>
      <c r="AA331" s="12"/>
      <c r="AB331" s="12"/>
      <c r="AC331" s="12"/>
    </row>
    <row r="332" spans="1:29" customFormat="1" x14ac:dyDescent="0.25">
      <c r="A332" s="12"/>
      <c r="G332" s="159"/>
      <c r="H332" s="12"/>
      <c r="I332" s="12"/>
      <c r="J332" s="12"/>
      <c r="K332" s="12"/>
      <c r="L332" s="12"/>
      <c r="M332" s="12"/>
      <c r="N332" s="12"/>
      <c r="O332" s="12"/>
      <c r="P332" s="12"/>
      <c r="Q332" s="12"/>
      <c r="R332" s="12"/>
      <c r="S332" s="12"/>
      <c r="T332" s="12"/>
      <c r="U332" s="12"/>
      <c r="V332" s="12"/>
      <c r="W332" s="12"/>
      <c r="X332" s="12"/>
      <c r="Y332" s="12"/>
      <c r="Z332" s="12"/>
      <c r="AA332" s="12"/>
      <c r="AB332" s="12"/>
      <c r="AC332" s="12"/>
    </row>
    <row r="333" spans="1:29" customFormat="1" x14ac:dyDescent="0.25">
      <c r="A333" s="12"/>
      <c r="G333" s="159"/>
      <c r="H333" s="12"/>
      <c r="I333" s="12"/>
      <c r="J333" s="12"/>
      <c r="K333" s="12"/>
      <c r="L333" s="12"/>
      <c r="M333" s="12"/>
      <c r="N333" s="12"/>
      <c r="O333" s="12"/>
      <c r="P333" s="12"/>
      <c r="Q333" s="12"/>
      <c r="R333" s="12"/>
      <c r="S333" s="12"/>
      <c r="T333" s="12"/>
      <c r="U333" s="12"/>
      <c r="V333" s="12"/>
      <c r="W333" s="12"/>
      <c r="X333" s="12"/>
      <c r="Y333" s="12"/>
      <c r="Z333" s="12"/>
      <c r="AA333" s="12"/>
      <c r="AB333" s="12"/>
      <c r="AC333" s="12"/>
    </row>
    <row r="334" spans="1:29" customFormat="1" x14ac:dyDescent="0.25">
      <c r="A334" s="12"/>
      <c r="G334" s="159"/>
      <c r="H334" s="12"/>
      <c r="I334" s="12"/>
      <c r="J334" s="12"/>
      <c r="K334" s="12"/>
      <c r="L334" s="12"/>
      <c r="M334" s="12"/>
      <c r="N334" s="12"/>
      <c r="O334" s="12"/>
      <c r="P334" s="12"/>
      <c r="Q334" s="12"/>
      <c r="R334" s="12"/>
      <c r="S334" s="12"/>
      <c r="T334" s="12"/>
      <c r="U334" s="12"/>
      <c r="V334" s="12"/>
      <c r="W334" s="12"/>
      <c r="X334" s="12"/>
      <c r="Y334" s="12"/>
      <c r="Z334" s="12"/>
      <c r="AA334" s="12"/>
      <c r="AB334" s="12"/>
      <c r="AC334" s="12"/>
    </row>
    <row r="335" spans="1:29" customFormat="1" x14ac:dyDescent="0.25">
      <c r="A335" s="12"/>
      <c r="G335" s="159"/>
      <c r="H335" s="12"/>
      <c r="I335" s="12"/>
      <c r="J335" s="12"/>
      <c r="K335" s="12"/>
      <c r="L335" s="12"/>
      <c r="M335" s="12"/>
      <c r="N335" s="12"/>
      <c r="O335" s="12"/>
      <c r="P335" s="12"/>
      <c r="Q335" s="12"/>
      <c r="R335" s="12"/>
      <c r="S335" s="12"/>
      <c r="T335" s="12"/>
      <c r="U335" s="12"/>
      <c r="V335" s="12"/>
      <c r="W335" s="12"/>
      <c r="X335" s="12"/>
      <c r="Y335" s="12"/>
      <c r="Z335" s="12"/>
      <c r="AA335" s="12"/>
      <c r="AB335" s="12"/>
      <c r="AC335" s="12"/>
    </row>
    <row r="336" spans="1:29" customFormat="1" x14ac:dyDescent="0.25">
      <c r="A336" s="12"/>
      <c r="G336" s="159"/>
      <c r="H336" s="12"/>
      <c r="I336" s="12"/>
      <c r="J336" s="12"/>
      <c r="K336" s="12"/>
      <c r="L336" s="12"/>
      <c r="M336" s="12"/>
      <c r="N336" s="12"/>
      <c r="O336" s="12"/>
      <c r="P336" s="12"/>
      <c r="Q336" s="12"/>
      <c r="R336" s="12"/>
      <c r="S336" s="12"/>
      <c r="T336" s="12"/>
      <c r="U336" s="12"/>
      <c r="V336" s="12"/>
      <c r="W336" s="12"/>
      <c r="X336" s="12"/>
      <c r="Y336" s="12"/>
      <c r="Z336" s="12"/>
      <c r="AA336" s="12"/>
      <c r="AB336" s="12"/>
      <c r="AC336" s="12"/>
    </row>
    <row r="337" spans="1:29" customFormat="1" x14ac:dyDescent="0.25">
      <c r="A337" s="12"/>
      <c r="G337" s="159"/>
      <c r="H337" s="12"/>
      <c r="I337" s="12"/>
      <c r="J337" s="12"/>
      <c r="K337" s="12"/>
      <c r="L337" s="12"/>
      <c r="M337" s="12"/>
      <c r="N337" s="12"/>
      <c r="O337" s="12"/>
      <c r="P337" s="12"/>
      <c r="Q337" s="12"/>
      <c r="R337" s="12"/>
      <c r="S337" s="12"/>
      <c r="T337" s="12"/>
      <c r="U337" s="12"/>
      <c r="V337" s="12"/>
      <c r="W337" s="12"/>
      <c r="X337" s="12"/>
      <c r="Y337" s="12"/>
      <c r="Z337" s="12"/>
      <c r="AA337" s="12"/>
      <c r="AB337" s="12"/>
      <c r="AC337" s="12"/>
    </row>
    <row r="338" spans="1:29" customFormat="1" x14ac:dyDescent="0.25">
      <c r="A338" s="12"/>
      <c r="G338" s="159"/>
      <c r="H338" s="12"/>
      <c r="I338" s="12"/>
      <c r="J338" s="12"/>
      <c r="K338" s="12"/>
      <c r="L338" s="12"/>
      <c r="M338" s="12"/>
      <c r="N338" s="12"/>
      <c r="O338" s="12"/>
      <c r="P338" s="12"/>
      <c r="Q338" s="12"/>
      <c r="R338" s="12"/>
      <c r="S338" s="12"/>
      <c r="T338" s="12"/>
      <c r="U338" s="12"/>
      <c r="V338" s="12"/>
      <c r="W338" s="12"/>
      <c r="X338" s="12"/>
      <c r="Y338" s="12"/>
      <c r="Z338" s="12"/>
      <c r="AA338" s="12"/>
      <c r="AB338" s="12"/>
      <c r="AC338" s="12"/>
    </row>
    <row r="339" spans="1:29" customFormat="1" x14ac:dyDescent="0.25">
      <c r="A339" s="12"/>
      <c r="G339" s="159"/>
      <c r="H339" s="12"/>
      <c r="I339" s="12"/>
      <c r="J339" s="12"/>
      <c r="K339" s="12"/>
      <c r="L339" s="12"/>
      <c r="M339" s="12"/>
      <c r="N339" s="12"/>
      <c r="O339" s="12"/>
      <c r="P339" s="12"/>
      <c r="Q339" s="12"/>
      <c r="R339" s="12"/>
      <c r="S339" s="12"/>
      <c r="T339" s="12"/>
      <c r="U339" s="12"/>
      <c r="V339" s="12"/>
      <c r="W339" s="12"/>
      <c r="X339" s="12"/>
      <c r="Y339" s="12"/>
      <c r="Z339" s="12"/>
      <c r="AA339" s="12"/>
      <c r="AB339" s="12"/>
      <c r="AC339" s="12"/>
    </row>
    <row r="340" spans="1:29" customFormat="1" x14ac:dyDescent="0.25">
      <c r="A340" s="12"/>
      <c r="G340" s="159"/>
      <c r="H340" s="12"/>
      <c r="I340" s="12"/>
      <c r="J340" s="12"/>
      <c r="K340" s="12"/>
      <c r="L340" s="12"/>
      <c r="M340" s="12"/>
      <c r="N340" s="12"/>
      <c r="O340" s="12"/>
      <c r="P340" s="12"/>
      <c r="Q340" s="12"/>
      <c r="R340" s="12"/>
      <c r="S340" s="12"/>
      <c r="T340" s="12"/>
      <c r="U340" s="12"/>
      <c r="V340" s="12"/>
      <c r="W340" s="12"/>
      <c r="X340" s="12"/>
      <c r="Y340" s="12"/>
      <c r="Z340" s="12"/>
      <c r="AA340" s="12"/>
      <c r="AB340" s="12"/>
      <c r="AC340" s="12"/>
    </row>
    <row r="341" spans="1:29" customFormat="1" x14ac:dyDescent="0.25">
      <c r="A341" s="12"/>
      <c r="G341" s="159"/>
      <c r="H341" s="12"/>
      <c r="I341" s="12"/>
      <c r="J341" s="12"/>
      <c r="K341" s="12"/>
      <c r="L341" s="12"/>
      <c r="M341" s="12"/>
      <c r="N341" s="12"/>
      <c r="O341" s="12"/>
      <c r="P341" s="12"/>
      <c r="Q341" s="12"/>
      <c r="R341" s="12"/>
      <c r="S341" s="12"/>
      <c r="T341" s="12"/>
      <c r="U341" s="12"/>
      <c r="V341" s="12"/>
      <c r="W341" s="12"/>
      <c r="X341" s="12"/>
      <c r="Y341" s="12"/>
      <c r="Z341" s="12"/>
      <c r="AA341" s="12"/>
      <c r="AB341" s="12"/>
      <c r="AC341" s="12"/>
    </row>
    <row r="342" spans="1:29" customFormat="1" x14ac:dyDescent="0.25">
      <c r="A342" s="12"/>
      <c r="G342" s="159"/>
      <c r="H342" s="12"/>
      <c r="I342" s="12"/>
      <c r="J342" s="12"/>
      <c r="K342" s="12"/>
      <c r="L342" s="12"/>
      <c r="M342" s="12"/>
      <c r="N342" s="12"/>
      <c r="O342" s="12"/>
      <c r="P342" s="12"/>
      <c r="Q342" s="12"/>
      <c r="R342" s="12"/>
      <c r="S342" s="12"/>
      <c r="T342" s="12"/>
      <c r="U342" s="12"/>
      <c r="V342" s="12"/>
      <c r="W342" s="12"/>
      <c r="X342" s="12"/>
      <c r="Y342" s="12"/>
      <c r="Z342" s="12"/>
      <c r="AA342" s="12"/>
      <c r="AB342" s="12"/>
      <c r="AC342" s="12"/>
    </row>
    <row r="343" spans="1:29" customFormat="1" x14ac:dyDescent="0.25">
      <c r="A343" s="12"/>
      <c r="G343" s="159"/>
      <c r="H343" s="12"/>
      <c r="I343" s="12"/>
      <c r="J343" s="12"/>
      <c r="K343" s="12"/>
      <c r="L343" s="12"/>
      <c r="M343" s="12"/>
      <c r="N343" s="12"/>
      <c r="O343" s="12"/>
      <c r="P343" s="12"/>
      <c r="Q343" s="12"/>
      <c r="R343" s="12"/>
      <c r="S343" s="12"/>
      <c r="T343" s="12"/>
      <c r="U343" s="12"/>
      <c r="V343" s="12"/>
      <c r="W343" s="12"/>
      <c r="X343" s="12"/>
      <c r="Y343" s="12"/>
      <c r="Z343" s="12"/>
      <c r="AA343" s="12"/>
      <c r="AB343" s="12"/>
      <c r="AC343" s="12"/>
    </row>
    <row r="344" spans="1:29" customFormat="1" x14ac:dyDescent="0.25">
      <c r="A344" s="12"/>
      <c r="G344" s="159"/>
      <c r="H344" s="12"/>
      <c r="I344" s="12"/>
      <c r="J344" s="12"/>
      <c r="K344" s="12"/>
      <c r="L344" s="12"/>
      <c r="M344" s="12"/>
      <c r="N344" s="12"/>
      <c r="O344" s="12"/>
      <c r="P344" s="12"/>
      <c r="Q344" s="12"/>
      <c r="R344" s="12"/>
      <c r="S344" s="12"/>
      <c r="T344" s="12"/>
      <c r="U344" s="12"/>
      <c r="V344" s="12"/>
      <c r="W344" s="12"/>
      <c r="X344" s="12"/>
      <c r="Y344" s="12"/>
      <c r="Z344" s="12"/>
      <c r="AA344" s="12"/>
      <c r="AB344" s="12"/>
      <c r="AC344" s="12"/>
    </row>
    <row r="345" spans="1:29" customFormat="1" x14ac:dyDescent="0.25">
      <c r="A345" s="12"/>
      <c r="G345" s="159"/>
      <c r="H345" s="12"/>
      <c r="I345" s="12"/>
      <c r="J345" s="12"/>
      <c r="K345" s="12"/>
      <c r="L345" s="12"/>
      <c r="M345" s="12"/>
      <c r="N345" s="12"/>
      <c r="O345" s="12"/>
      <c r="P345" s="12"/>
      <c r="Q345" s="12"/>
      <c r="R345" s="12"/>
      <c r="S345" s="12"/>
      <c r="T345" s="12"/>
      <c r="U345" s="12"/>
      <c r="V345" s="12"/>
      <c r="W345" s="12"/>
      <c r="X345" s="12"/>
      <c r="Y345" s="12"/>
      <c r="Z345" s="12"/>
      <c r="AA345" s="12"/>
      <c r="AB345" s="12"/>
      <c r="AC345" s="12"/>
    </row>
    <row r="346" spans="1:29" customFormat="1" x14ac:dyDescent="0.25">
      <c r="A346" s="12"/>
      <c r="G346" s="159"/>
      <c r="H346" s="12"/>
      <c r="I346" s="12"/>
      <c r="J346" s="12"/>
      <c r="K346" s="12"/>
      <c r="L346" s="12"/>
      <c r="M346" s="12"/>
      <c r="N346" s="12"/>
      <c r="O346" s="12"/>
      <c r="P346" s="12"/>
      <c r="Q346" s="12"/>
      <c r="R346" s="12"/>
      <c r="S346" s="12"/>
      <c r="T346" s="12"/>
      <c r="U346" s="12"/>
      <c r="V346" s="12"/>
      <c r="W346" s="12"/>
      <c r="X346" s="12"/>
      <c r="Y346" s="12"/>
      <c r="Z346" s="12"/>
      <c r="AA346" s="12"/>
      <c r="AB346" s="12"/>
      <c r="AC346" s="12"/>
    </row>
    <row r="347" spans="1:29" customFormat="1" x14ac:dyDescent="0.25">
      <c r="A347" s="12"/>
      <c r="G347" s="159"/>
      <c r="H347" s="12"/>
      <c r="I347" s="12"/>
      <c r="J347" s="12"/>
      <c r="K347" s="12"/>
      <c r="L347" s="12"/>
      <c r="M347" s="12"/>
      <c r="N347" s="12"/>
      <c r="O347" s="12"/>
      <c r="P347" s="12"/>
      <c r="Q347" s="12"/>
      <c r="R347" s="12"/>
      <c r="S347" s="12"/>
      <c r="T347" s="12"/>
      <c r="U347" s="12"/>
      <c r="V347" s="12"/>
      <c r="W347" s="12"/>
      <c r="X347" s="12"/>
      <c r="Y347" s="12"/>
      <c r="Z347" s="12"/>
      <c r="AA347" s="12"/>
      <c r="AB347" s="12"/>
      <c r="AC347" s="12"/>
    </row>
    <row r="348" spans="1:29" customFormat="1" x14ac:dyDescent="0.25">
      <c r="A348" s="12"/>
      <c r="G348" s="159"/>
      <c r="H348" s="12"/>
      <c r="I348" s="12"/>
      <c r="J348" s="12"/>
      <c r="K348" s="12"/>
      <c r="L348" s="12"/>
      <c r="M348" s="12"/>
      <c r="N348" s="12"/>
      <c r="O348" s="12"/>
      <c r="P348" s="12"/>
      <c r="Q348" s="12"/>
      <c r="R348" s="12"/>
      <c r="S348" s="12"/>
      <c r="T348" s="12"/>
      <c r="U348" s="12"/>
      <c r="V348" s="12"/>
      <c r="W348" s="12"/>
      <c r="X348" s="12"/>
      <c r="Y348" s="12"/>
      <c r="Z348" s="12"/>
      <c r="AA348" s="12"/>
      <c r="AB348" s="12"/>
      <c r="AC348" s="12"/>
    </row>
    <row r="349" spans="1:29" customFormat="1" x14ac:dyDescent="0.25">
      <c r="A349" s="12"/>
      <c r="G349" s="159"/>
      <c r="H349" s="12"/>
      <c r="I349" s="12"/>
      <c r="J349" s="12"/>
      <c r="K349" s="12"/>
      <c r="L349" s="12"/>
      <c r="M349" s="12"/>
      <c r="N349" s="12"/>
      <c r="O349" s="12"/>
      <c r="P349" s="12"/>
      <c r="Q349" s="12"/>
      <c r="R349" s="12"/>
      <c r="S349" s="12"/>
      <c r="T349" s="12"/>
      <c r="U349" s="12"/>
      <c r="V349" s="12"/>
      <c r="W349" s="12"/>
      <c r="X349" s="12"/>
      <c r="Y349" s="12"/>
      <c r="Z349" s="12"/>
      <c r="AA349" s="12"/>
      <c r="AB349" s="12"/>
      <c r="AC349" s="12"/>
    </row>
    <row r="350" spans="1:29" customFormat="1" x14ac:dyDescent="0.25">
      <c r="A350" s="12"/>
      <c r="G350" s="159"/>
      <c r="H350" s="12"/>
      <c r="I350" s="12"/>
      <c r="J350" s="12"/>
      <c r="K350" s="12"/>
      <c r="L350" s="12"/>
      <c r="M350" s="12"/>
      <c r="N350" s="12"/>
      <c r="O350" s="12"/>
      <c r="P350" s="12"/>
      <c r="Q350" s="12"/>
      <c r="R350" s="12"/>
      <c r="S350" s="12"/>
      <c r="T350" s="12"/>
      <c r="U350" s="12"/>
      <c r="V350" s="12"/>
      <c r="W350" s="12"/>
      <c r="X350" s="12"/>
      <c r="Y350" s="12"/>
      <c r="Z350" s="12"/>
      <c r="AA350" s="12"/>
      <c r="AB350" s="12"/>
      <c r="AC350" s="12"/>
    </row>
    <row r="351" spans="1:29" customFormat="1" x14ac:dyDescent="0.25">
      <c r="A351" s="12"/>
      <c r="G351" s="159"/>
      <c r="H351" s="12"/>
      <c r="I351" s="12"/>
      <c r="J351" s="12"/>
      <c r="K351" s="12"/>
      <c r="L351" s="12"/>
      <c r="M351" s="12"/>
      <c r="N351" s="12"/>
      <c r="O351" s="12"/>
      <c r="P351" s="12"/>
      <c r="Q351" s="12"/>
      <c r="R351" s="12"/>
      <c r="S351" s="12"/>
      <c r="T351" s="12"/>
      <c r="U351" s="12"/>
      <c r="V351" s="12"/>
      <c r="W351" s="12"/>
      <c r="X351" s="12"/>
      <c r="Y351" s="12"/>
      <c r="Z351" s="12"/>
      <c r="AA351" s="12"/>
      <c r="AB351" s="12"/>
      <c r="AC351" s="12"/>
    </row>
    <row r="352" spans="1:29" customFormat="1" x14ac:dyDescent="0.25">
      <c r="A352" s="12"/>
      <c r="G352" s="159"/>
      <c r="H352" s="12"/>
      <c r="I352" s="12"/>
      <c r="J352" s="12"/>
      <c r="K352" s="12"/>
      <c r="L352" s="12"/>
      <c r="M352" s="12"/>
      <c r="N352" s="12"/>
      <c r="O352" s="12"/>
      <c r="P352" s="12"/>
      <c r="Q352" s="12"/>
      <c r="R352" s="12"/>
      <c r="S352" s="12"/>
      <c r="T352" s="12"/>
      <c r="U352" s="12"/>
      <c r="V352" s="12"/>
      <c r="W352" s="12"/>
      <c r="X352" s="12"/>
      <c r="Y352" s="12"/>
      <c r="Z352" s="12"/>
      <c r="AA352" s="12"/>
      <c r="AB352" s="12"/>
      <c r="AC352" s="12"/>
    </row>
    <row r="353" spans="1:29" customFormat="1" x14ac:dyDescent="0.25">
      <c r="A353" s="12"/>
      <c r="G353" s="159"/>
      <c r="H353" s="12"/>
      <c r="I353" s="12"/>
      <c r="J353" s="12"/>
      <c r="K353" s="12"/>
      <c r="L353" s="12"/>
      <c r="M353" s="12"/>
      <c r="N353" s="12"/>
      <c r="O353" s="12"/>
      <c r="P353" s="12"/>
      <c r="Q353" s="12"/>
      <c r="R353" s="12"/>
      <c r="S353" s="12"/>
      <c r="T353" s="12"/>
      <c r="U353" s="12"/>
      <c r="V353" s="12"/>
      <c r="W353" s="12"/>
      <c r="X353" s="12"/>
      <c r="Y353" s="12"/>
      <c r="Z353" s="12"/>
      <c r="AA353" s="12"/>
      <c r="AB353" s="12"/>
      <c r="AC353" s="12"/>
    </row>
    <row r="354" spans="1:29" customFormat="1" x14ac:dyDescent="0.25">
      <c r="A354" s="12"/>
      <c r="G354" s="159"/>
      <c r="H354" s="12"/>
      <c r="I354" s="12"/>
      <c r="J354" s="12"/>
      <c r="K354" s="12"/>
      <c r="L354" s="12"/>
      <c r="M354" s="12"/>
      <c r="N354" s="12"/>
      <c r="O354" s="12"/>
      <c r="P354" s="12"/>
      <c r="Q354" s="12"/>
      <c r="R354" s="12"/>
      <c r="S354" s="12"/>
      <c r="T354" s="12"/>
      <c r="U354" s="12"/>
      <c r="V354" s="12"/>
      <c r="W354" s="12"/>
      <c r="X354" s="12"/>
      <c r="Y354" s="12"/>
      <c r="Z354" s="12"/>
      <c r="AA354" s="12"/>
      <c r="AB354" s="12"/>
      <c r="AC354" s="12"/>
    </row>
    <row r="355" spans="1:29" customFormat="1" x14ac:dyDescent="0.25">
      <c r="A355" s="12"/>
      <c r="G355" s="159"/>
      <c r="H355" s="12"/>
      <c r="I355" s="12"/>
      <c r="J355" s="12"/>
      <c r="K355" s="12"/>
      <c r="L355" s="12"/>
      <c r="M355" s="12"/>
      <c r="N355" s="12"/>
      <c r="O355" s="12"/>
      <c r="P355" s="12"/>
      <c r="Q355" s="12"/>
      <c r="R355" s="12"/>
      <c r="S355" s="12"/>
      <c r="T355" s="12"/>
      <c r="U355" s="12"/>
      <c r="V355" s="12"/>
      <c r="W355" s="12"/>
      <c r="X355" s="12"/>
      <c r="Y355" s="12"/>
      <c r="Z355" s="12"/>
      <c r="AA355" s="12"/>
      <c r="AB355" s="12"/>
      <c r="AC355" s="12"/>
    </row>
    <row r="356" spans="1:29" customFormat="1" x14ac:dyDescent="0.25">
      <c r="A356" s="12"/>
      <c r="G356" s="159"/>
      <c r="H356" s="12"/>
      <c r="I356" s="12"/>
      <c r="J356" s="12"/>
      <c r="K356" s="12"/>
      <c r="L356" s="12"/>
      <c r="M356" s="12"/>
      <c r="N356" s="12"/>
      <c r="O356" s="12"/>
      <c r="P356" s="12"/>
      <c r="Q356" s="12"/>
      <c r="R356" s="12"/>
      <c r="S356" s="12"/>
      <c r="T356" s="12"/>
      <c r="U356" s="12"/>
      <c r="V356" s="12"/>
      <c r="W356" s="12"/>
      <c r="X356" s="12"/>
      <c r="Y356" s="12"/>
      <c r="Z356" s="12"/>
      <c r="AA356" s="12"/>
      <c r="AB356" s="12"/>
      <c r="AC356" s="12"/>
    </row>
    <row r="357" spans="1:29" customFormat="1" x14ac:dyDescent="0.25">
      <c r="A357" s="12"/>
      <c r="G357" s="159"/>
      <c r="H357" s="12"/>
      <c r="I357" s="12"/>
      <c r="J357" s="12"/>
      <c r="K357" s="12"/>
      <c r="L357" s="12"/>
      <c r="M357" s="12"/>
      <c r="N357" s="12"/>
      <c r="O357" s="12"/>
      <c r="P357" s="12"/>
      <c r="Q357" s="12"/>
      <c r="R357" s="12"/>
      <c r="S357" s="12"/>
      <c r="T357" s="12"/>
      <c r="U357" s="12"/>
      <c r="V357" s="12"/>
      <c r="W357" s="12"/>
      <c r="X357" s="12"/>
      <c r="Y357" s="12"/>
      <c r="Z357" s="12"/>
      <c r="AA357" s="12"/>
      <c r="AB357" s="12"/>
      <c r="AC357" s="12"/>
    </row>
    <row r="358" spans="1:29" customFormat="1" x14ac:dyDescent="0.25">
      <c r="A358" s="12"/>
      <c r="G358" s="159"/>
      <c r="H358" s="12"/>
      <c r="I358" s="12"/>
      <c r="J358" s="12"/>
      <c r="K358" s="12"/>
      <c r="L358" s="12"/>
      <c r="M358" s="12"/>
      <c r="N358" s="12"/>
      <c r="O358" s="12"/>
      <c r="P358" s="12"/>
      <c r="Q358" s="12"/>
      <c r="R358" s="12"/>
      <c r="S358" s="12"/>
      <c r="T358" s="12"/>
      <c r="U358" s="12"/>
      <c r="V358" s="12"/>
      <c r="W358" s="12"/>
      <c r="X358" s="12"/>
      <c r="Y358" s="12"/>
      <c r="Z358" s="12"/>
      <c r="AA358" s="12"/>
      <c r="AB358" s="12"/>
      <c r="AC358" s="12"/>
    </row>
    <row r="359" spans="1:29" customFormat="1" x14ac:dyDescent="0.25">
      <c r="A359" s="12"/>
      <c r="G359" s="159"/>
      <c r="H359" s="12"/>
      <c r="I359" s="12"/>
      <c r="J359" s="12"/>
      <c r="K359" s="12"/>
      <c r="L359" s="12"/>
      <c r="M359" s="12"/>
      <c r="N359" s="12"/>
      <c r="O359" s="12"/>
      <c r="P359" s="12"/>
      <c r="Q359" s="12"/>
      <c r="R359" s="12"/>
      <c r="S359" s="12"/>
      <c r="T359" s="12"/>
      <c r="U359" s="12"/>
      <c r="V359" s="12"/>
      <c r="W359" s="12"/>
      <c r="X359" s="12"/>
      <c r="Y359" s="12"/>
      <c r="Z359" s="12"/>
      <c r="AA359" s="12"/>
      <c r="AB359" s="12"/>
      <c r="AC359" s="12"/>
    </row>
    <row r="360" spans="1:29" customFormat="1" x14ac:dyDescent="0.25">
      <c r="A360" s="12"/>
      <c r="G360" s="159"/>
      <c r="H360" s="12"/>
      <c r="I360" s="12"/>
      <c r="J360" s="12"/>
      <c r="K360" s="12"/>
      <c r="L360" s="12"/>
      <c r="M360" s="12"/>
      <c r="N360" s="12"/>
      <c r="O360" s="12"/>
      <c r="P360" s="12"/>
      <c r="Q360" s="12"/>
      <c r="R360" s="12"/>
      <c r="S360" s="12"/>
      <c r="T360" s="12"/>
      <c r="U360" s="12"/>
      <c r="V360" s="12"/>
      <c r="W360" s="12"/>
      <c r="X360" s="12"/>
      <c r="Y360" s="12"/>
      <c r="Z360" s="12"/>
      <c r="AA360" s="12"/>
      <c r="AB360" s="12"/>
      <c r="AC360" s="12"/>
    </row>
    <row r="361" spans="1:29" customFormat="1" x14ac:dyDescent="0.25">
      <c r="A361" s="12"/>
      <c r="G361" s="159"/>
      <c r="H361" s="12"/>
      <c r="I361" s="12"/>
      <c r="J361" s="12"/>
      <c r="K361" s="12"/>
      <c r="L361" s="12"/>
      <c r="M361" s="12"/>
      <c r="N361" s="12"/>
      <c r="O361" s="12"/>
      <c r="P361" s="12"/>
      <c r="Q361" s="12"/>
      <c r="R361" s="12"/>
      <c r="S361" s="12"/>
      <c r="T361" s="12"/>
      <c r="U361" s="12"/>
      <c r="V361" s="12"/>
      <c r="W361" s="12"/>
      <c r="X361" s="12"/>
      <c r="Y361" s="12"/>
      <c r="Z361" s="12"/>
      <c r="AA361" s="12"/>
      <c r="AB361" s="12"/>
      <c r="AC361" s="12"/>
    </row>
    <row r="362" spans="1:29" customFormat="1" x14ac:dyDescent="0.25">
      <c r="A362" s="12"/>
      <c r="G362" s="159"/>
      <c r="H362" s="12"/>
      <c r="I362" s="12"/>
      <c r="J362" s="12"/>
      <c r="K362" s="12"/>
      <c r="L362" s="12"/>
      <c r="M362" s="12"/>
      <c r="N362" s="12"/>
      <c r="O362" s="12"/>
      <c r="P362" s="12"/>
      <c r="Q362" s="12"/>
      <c r="R362" s="12"/>
      <c r="S362" s="12"/>
      <c r="T362" s="12"/>
      <c r="U362" s="12"/>
      <c r="V362" s="12"/>
      <c r="W362" s="12"/>
      <c r="X362" s="12"/>
      <c r="Y362" s="12"/>
      <c r="Z362" s="12"/>
      <c r="AA362" s="12"/>
      <c r="AB362" s="12"/>
      <c r="AC362" s="12"/>
    </row>
    <row r="363" spans="1:29" customFormat="1" x14ac:dyDescent="0.25">
      <c r="A363" s="12"/>
      <c r="G363" s="159"/>
      <c r="H363" s="12"/>
      <c r="I363" s="12"/>
      <c r="J363" s="12"/>
      <c r="K363" s="12"/>
      <c r="L363" s="12"/>
      <c r="M363" s="12"/>
      <c r="N363" s="12"/>
      <c r="O363" s="12"/>
      <c r="P363" s="12"/>
      <c r="Q363" s="12"/>
      <c r="R363" s="12"/>
      <c r="S363" s="12"/>
      <c r="T363" s="12"/>
      <c r="U363" s="12"/>
      <c r="V363" s="12"/>
      <c r="W363" s="12"/>
      <c r="X363" s="12"/>
      <c r="Y363" s="12"/>
      <c r="Z363" s="12"/>
      <c r="AA363" s="12"/>
      <c r="AB363" s="12"/>
      <c r="AC363" s="12"/>
    </row>
    <row r="364" spans="1:29" customFormat="1" x14ac:dyDescent="0.25">
      <c r="A364" s="12"/>
      <c r="G364" s="159"/>
      <c r="H364" s="12"/>
      <c r="I364" s="12"/>
      <c r="J364" s="12"/>
      <c r="K364" s="12"/>
      <c r="L364" s="12"/>
      <c r="M364" s="12"/>
      <c r="N364" s="12"/>
      <c r="O364" s="12"/>
      <c r="P364" s="12"/>
      <c r="Q364" s="12"/>
      <c r="R364" s="12"/>
      <c r="S364" s="12"/>
      <c r="T364" s="12"/>
      <c r="U364" s="12"/>
      <c r="V364" s="12"/>
      <c r="W364" s="12"/>
      <c r="X364" s="12"/>
      <c r="Y364" s="12"/>
      <c r="Z364" s="12"/>
      <c r="AA364" s="12"/>
      <c r="AB364" s="12"/>
      <c r="AC364" s="12"/>
    </row>
    <row r="365" spans="1:29" customFormat="1" x14ac:dyDescent="0.25">
      <c r="A365" s="12"/>
      <c r="G365" s="159"/>
      <c r="H365" s="12"/>
      <c r="I365" s="12"/>
      <c r="J365" s="12"/>
      <c r="K365" s="12"/>
      <c r="L365" s="12"/>
      <c r="M365" s="12"/>
      <c r="N365" s="12"/>
      <c r="O365" s="12"/>
      <c r="P365" s="12"/>
      <c r="Q365" s="12"/>
      <c r="R365" s="12"/>
      <c r="S365" s="12"/>
      <c r="T365" s="12"/>
      <c r="U365" s="12"/>
      <c r="V365" s="12"/>
      <c r="W365" s="12"/>
      <c r="X365" s="12"/>
      <c r="Y365" s="12"/>
      <c r="Z365" s="12"/>
      <c r="AA365" s="12"/>
      <c r="AB365" s="12"/>
      <c r="AC365" s="12"/>
    </row>
    <row r="366" spans="1:29" customFormat="1" x14ac:dyDescent="0.25">
      <c r="A366" s="12"/>
      <c r="G366" s="159"/>
      <c r="H366" s="12"/>
      <c r="I366" s="12"/>
      <c r="J366" s="12"/>
      <c r="K366" s="12"/>
      <c r="L366" s="12"/>
      <c r="M366" s="12"/>
      <c r="N366" s="12"/>
      <c r="O366" s="12"/>
      <c r="P366" s="12"/>
      <c r="Q366" s="12"/>
      <c r="R366" s="12"/>
      <c r="S366" s="12"/>
      <c r="T366" s="12"/>
      <c r="U366" s="12"/>
      <c r="V366" s="12"/>
      <c r="W366" s="12"/>
      <c r="X366" s="12"/>
      <c r="Y366" s="12"/>
      <c r="Z366" s="12"/>
      <c r="AA366" s="12"/>
      <c r="AB366" s="12"/>
      <c r="AC366" s="12"/>
    </row>
    <row r="367" spans="1:29" customFormat="1" x14ac:dyDescent="0.25">
      <c r="A367" s="12"/>
      <c r="G367" s="159"/>
      <c r="H367" s="12"/>
      <c r="I367" s="12"/>
      <c r="J367" s="12"/>
      <c r="K367" s="12"/>
      <c r="L367" s="12"/>
      <c r="M367" s="12"/>
      <c r="N367" s="12"/>
      <c r="O367" s="12"/>
      <c r="P367" s="12"/>
      <c r="Q367" s="12"/>
      <c r="R367" s="12"/>
      <c r="S367" s="12"/>
      <c r="T367" s="12"/>
      <c r="U367" s="12"/>
      <c r="V367" s="12"/>
      <c r="W367" s="12"/>
      <c r="X367" s="12"/>
      <c r="Y367" s="12"/>
      <c r="Z367" s="12"/>
      <c r="AA367" s="12"/>
      <c r="AB367" s="12"/>
      <c r="AC367" s="12"/>
    </row>
    <row r="368" spans="1:29" customFormat="1" x14ac:dyDescent="0.25">
      <c r="A368" s="12"/>
      <c r="G368" s="159"/>
      <c r="H368" s="12"/>
      <c r="I368" s="12"/>
      <c r="J368" s="12"/>
      <c r="K368" s="12"/>
      <c r="L368" s="12"/>
      <c r="M368" s="12"/>
      <c r="N368" s="12"/>
      <c r="O368" s="12"/>
      <c r="P368" s="12"/>
      <c r="Q368" s="12"/>
      <c r="R368" s="12"/>
      <c r="S368" s="12"/>
      <c r="T368" s="12"/>
      <c r="U368" s="12"/>
      <c r="V368" s="12"/>
      <c r="W368" s="12"/>
      <c r="X368" s="12"/>
      <c r="Y368" s="12"/>
      <c r="Z368" s="12"/>
      <c r="AA368" s="12"/>
      <c r="AB368" s="12"/>
      <c r="AC368" s="12"/>
    </row>
    <row r="369" spans="1:38" customFormat="1" x14ac:dyDescent="0.25">
      <c r="A369" s="12"/>
      <c r="G369" s="159"/>
      <c r="H369" s="12"/>
      <c r="I369" s="12"/>
      <c r="J369" s="12"/>
      <c r="K369" s="12"/>
      <c r="L369" s="12"/>
      <c r="M369" s="12"/>
      <c r="N369" s="12"/>
      <c r="O369" s="12"/>
      <c r="P369" s="12"/>
      <c r="Q369" s="12"/>
      <c r="R369" s="12"/>
      <c r="S369" s="12"/>
      <c r="T369" s="12"/>
      <c r="U369" s="12"/>
      <c r="V369" s="12"/>
      <c r="W369" s="12"/>
      <c r="X369" s="12"/>
      <c r="Y369" s="12"/>
      <c r="Z369" s="12"/>
      <c r="AA369" s="12"/>
      <c r="AB369" s="12"/>
      <c r="AC369" s="12"/>
    </row>
    <row r="370" spans="1:38" customFormat="1" x14ac:dyDescent="0.25">
      <c r="A370" s="12"/>
      <c r="G370" s="159"/>
      <c r="H370" s="12"/>
      <c r="I370" s="12"/>
      <c r="J370" s="12"/>
      <c r="K370" s="12"/>
      <c r="L370" s="12"/>
      <c r="M370" s="12"/>
      <c r="N370" s="12"/>
      <c r="O370" s="12"/>
      <c r="P370" s="12"/>
      <c r="Q370" s="12"/>
      <c r="R370" s="12"/>
      <c r="S370" s="12"/>
      <c r="T370" s="12"/>
      <c r="U370" s="12"/>
      <c r="V370" s="12"/>
      <c r="W370" s="12"/>
      <c r="X370" s="12"/>
      <c r="Y370" s="12"/>
      <c r="Z370" s="12"/>
      <c r="AA370" s="12"/>
      <c r="AB370" s="12"/>
      <c r="AC370" s="12"/>
    </row>
    <row r="371" spans="1:38" customFormat="1" x14ac:dyDescent="0.25">
      <c r="A371" s="12"/>
      <c r="G371" s="159"/>
      <c r="H371" s="12"/>
      <c r="I371" s="12"/>
      <c r="J371" s="12"/>
      <c r="K371" s="12"/>
      <c r="L371" s="12"/>
      <c r="M371" s="12"/>
      <c r="N371" s="12"/>
      <c r="O371" s="12"/>
      <c r="P371" s="12"/>
      <c r="Q371" s="12"/>
      <c r="R371" s="12"/>
      <c r="S371" s="12"/>
      <c r="T371" s="12"/>
      <c r="U371" s="12"/>
      <c r="V371" s="12"/>
      <c r="W371" s="12"/>
      <c r="X371" s="12"/>
      <c r="Y371" s="12"/>
      <c r="Z371" s="12"/>
      <c r="AA371" s="12"/>
      <c r="AB371" s="12"/>
      <c r="AC371" s="12"/>
    </row>
    <row r="372" spans="1:38" customFormat="1" x14ac:dyDescent="0.25">
      <c r="A372" s="12"/>
      <c r="G372" s="159"/>
      <c r="H372" s="12"/>
      <c r="I372" s="12"/>
      <c r="J372" s="12"/>
      <c r="K372" s="12"/>
      <c r="L372" s="12"/>
      <c r="M372" s="12"/>
      <c r="N372" s="12"/>
      <c r="O372" s="12"/>
      <c r="P372" s="12"/>
      <c r="Q372" s="12"/>
      <c r="R372" s="12"/>
      <c r="S372" s="12"/>
      <c r="T372" s="12"/>
      <c r="U372" s="12"/>
      <c r="V372" s="12"/>
      <c r="W372" s="12"/>
      <c r="X372" s="12"/>
      <c r="Y372" s="12"/>
      <c r="Z372" s="12"/>
      <c r="AA372" s="12"/>
      <c r="AB372" s="12"/>
      <c r="AC372" s="12"/>
    </row>
    <row r="373" spans="1:38" customFormat="1" x14ac:dyDescent="0.25">
      <c r="A373" s="12"/>
      <c r="G373" s="159"/>
      <c r="H373" s="12"/>
      <c r="I373" s="12"/>
      <c r="J373" s="12"/>
      <c r="K373" s="12"/>
      <c r="L373" s="12"/>
      <c r="M373" s="12"/>
      <c r="N373" s="12"/>
      <c r="O373" s="12"/>
      <c r="P373" s="12"/>
      <c r="Q373" s="12"/>
      <c r="R373" s="12"/>
      <c r="S373" s="12"/>
      <c r="T373" s="12"/>
      <c r="U373" s="12"/>
      <c r="V373" s="12"/>
      <c r="W373" s="12"/>
      <c r="X373" s="12"/>
      <c r="Y373" s="12"/>
      <c r="Z373" s="12"/>
      <c r="AA373" s="12"/>
      <c r="AB373" s="12"/>
      <c r="AC373" s="12"/>
    </row>
    <row r="374" spans="1:38" customFormat="1" x14ac:dyDescent="0.25">
      <c r="A374" s="12"/>
      <c r="G374" s="159"/>
      <c r="H374" s="12"/>
      <c r="I374" s="12"/>
      <c r="J374" s="12"/>
      <c r="K374" s="12"/>
      <c r="L374" s="12"/>
      <c r="M374" s="12"/>
      <c r="N374" s="12"/>
      <c r="O374" s="12"/>
      <c r="P374" s="12"/>
      <c r="Q374" s="12"/>
      <c r="R374" s="12"/>
      <c r="S374" s="12"/>
      <c r="T374" s="12"/>
      <c r="U374" s="12"/>
      <c r="V374" s="12"/>
      <c r="W374" s="12"/>
      <c r="X374" s="12"/>
      <c r="Y374" s="12"/>
      <c r="Z374" s="12"/>
      <c r="AA374" s="12"/>
      <c r="AB374" s="12"/>
      <c r="AC374" s="12"/>
    </row>
    <row r="375" spans="1:38" customFormat="1" x14ac:dyDescent="0.25">
      <c r="A375" s="12"/>
      <c r="G375" s="159"/>
      <c r="H375" s="12"/>
      <c r="I375" s="12"/>
      <c r="J375" s="12"/>
      <c r="K375" s="12"/>
      <c r="L375" s="12"/>
      <c r="M375" s="12"/>
      <c r="N375" s="12"/>
      <c r="O375" s="12"/>
      <c r="P375" s="12"/>
      <c r="Q375" s="12"/>
      <c r="R375" s="12"/>
      <c r="S375" s="12"/>
      <c r="T375" s="12"/>
      <c r="U375" s="12"/>
      <c r="V375" s="12"/>
      <c r="W375" s="12"/>
      <c r="X375" s="12"/>
      <c r="Y375" s="12"/>
      <c r="Z375" s="12"/>
      <c r="AA375" s="12"/>
      <c r="AB375" s="12"/>
      <c r="AC375" s="12"/>
    </row>
    <row r="376" spans="1:38" customFormat="1" x14ac:dyDescent="0.25">
      <c r="A376" s="12"/>
      <c r="G376" s="159"/>
      <c r="H376" s="12"/>
      <c r="I376" s="12"/>
      <c r="J376" s="12"/>
      <c r="K376" s="12"/>
      <c r="L376" s="12"/>
      <c r="M376" s="12"/>
      <c r="N376" s="12"/>
      <c r="O376" s="12"/>
      <c r="P376" s="12"/>
      <c r="Q376" s="12"/>
      <c r="R376" s="12"/>
      <c r="S376" s="12"/>
      <c r="T376" s="12"/>
      <c r="U376" s="12"/>
      <c r="V376" s="12"/>
      <c r="W376" s="12"/>
      <c r="X376" s="12"/>
      <c r="Y376" s="12"/>
      <c r="Z376" s="12"/>
      <c r="AA376" s="12"/>
      <c r="AB376" s="12"/>
      <c r="AC376" s="12"/>
    </row>
    <row r="377" spans="1:38" customFormat="1" x14ac:dyDescent="0.25">
      <c r="A377" s="12"/>
      <c r="G377" s="159"/>
      <c r="H377" s="12"/>
      <c r="I377" s="12"/>
      <c r="J377" s="12"/>
      <c r="K377" s="12"/>
      <c r="L377" s="12"/>
      <c r="M377" s="12"/>
      <c r="N377" s="12"/>
      <c r="O377" s="12"/>
      <c r="P377" s="12"/>
      <c r="Q377" s="12"/>
      <c r="R377" s="12"/>
      <c r="S377" s="12"/>
      <c r="T377" s="12"/>
      <c r="U377" s="12"/>
      <c r="V377" s="12"/>
      <c r="W377" s="12"/>
      <c r="X377" s="12"/>
      <c r="Y377" s="12"/>
      <c r="Z377" s="12"/>
      <c r="AA377" s="12"/>
      <c r="AB377" s="12"/>
      <c r="AC377" s="12"/>
    </row>
    <row r="378" spans="1:38" customFormat="1" x14ac:dyDescent="0.25">
      <c r="A378" s="12"/>
      <c r="B378" s="10"/>
      <c r="C378" s="11"/>
      <c r="D378" s="11"/>
      <c r="E378" s="11"/>
      <c r="F378" s="9"/>
      <c r="G378" s="159"/>
      <c r="H378" s="12"/>
      <c r="I378" s="12"/>
      <c r="J378" s="12"/>
      <c r="K378" s="12"/>
      <c r="L378" s="12"/>
      <c r="M378" s="12"/>
      <c r="N378" s="12"/>
      <c r="O378" s="12"/>
      <c r="P378" s="12"/>
      <c r="Q378" s="12"/>
      <c r="R378" s="12"/>
      <c r="S378" s="12"/>
      <c r="T378" s="12"/>
      <c r="U378" s="12"/>
      <c r="V378" s="12"/>
      <c r="W378" s="12"/>
      <c r="X378" s="12"/>
      <c r="Y378" s="12"/>
      <c r="Z378" s="12"/>
      <c r="AA378" s="12"/>
      <c r="AB378" s="12"/>
      <c r="AC378" s="12"/>
    </row>
    <row r="379" spans="1:38" customFormat="1" x14ac:dyDescent="0.25">
      <c r="A379" s="12"/>
      <c r="B379" s="6"/>
      <c r="C379" s="1"/>
      <c r="D379" s="1"/>
      <c r="E379" s="1"/>
      <c r="F379" s="5"/>
      <c r="G379" s="159"/>
      <c r="H379" s="12"/>
      <c r="I379" s="12"/>
      <c r="J379" s="12"/>
      <c r="K379" s="12"/>
      <c r="L379" s="12"/>
      <c r="M379" s="12"/>
      <c r="N379" s="12"/>
      <c r="O379" s="12"/>
      <c r="P379" s="12"/>
      <c r="Q379" s="12"/>
      <c r="R379" s="12"/>
      <c r="S379" s="12"/>
      <c r="T379" s="12"/>
      <c r="U379" s="12"/>
      <c r="V379" s="12"/>
      <c r="W379" s="12"/>
      <c r="X379" s="12"/>
      <c r="Y379" s="12"/>
      <c r="Z379" s="12"/>
      <c r="AA379" s="12"/>
      <c r="AB379" s="12"/>
      <c r="AC379" s="12"/>
    </row>
    <row r="380" spans="1:38" s="11" customFormat="1" x14ac:dyDescent="0.25">
      <c r="A380" s="12"/>
      <c r="B380" s="6"/>
      <c r="C380" s="1"/>
      <c r="D380" s="1"/>
      <c r="E380" s="1"/>
      <c r="F380" s="5"/>
      <c r="G380" s="159"/>
      <c r="H380" s="12"/>
      <c r="I380" s="12"/>
      <c r="J380" s="12"/>
      <c r="K380" s="12"/>
      <c r="L380" s="12"/>
      <c r="M380" s="12"/>
      <c r="N380" s="12"/>
      <c r="O380" s="12"/>
      <c r="P380" s="12"/>
      <c r="Q380" s="12"/>
      <c r="R380" s="12"/>
      <c r="S380" s="12"/>
      <c r="T380" s="12"/>
      <c r="U380" s="12"/>
      <c r="V380" s="12"/>
      <c r="W380" s="12"/>
      <c r="X380" s="12"/>
      <c r="Y380" s="12"/>
      <c r="Z380" s="12"/>
      <c r="AA380" s="12"/>
      <c r="AB380" s="12"/>
      <c r="AC380" s="12"/>
      <c r="AD380"/>
      <c r="AE380"/>
      <c r="AF380"/>
      <c r="AG380"/>
      <c r="AH380"/>
      <c r="AI380"/>
      <c r="AJ380"/>
      <c r="AK380"/>
      <c r="AL380" s="10"/>
    </row>
  </sheetData>
  <sheetProtection algorithmName="SHA-512" hashValue="B4FxM9VB5+evjM5zLkSAWhO7toLA5SfFZnUbf/dDTuFbUNbM4/QrYHza7ajvj3ygjuY6BQp5kQREHFyyKuiuhw==" saltValue="chZvW8r/sDB0jQKtM6Weuw==" spinCount="100000" sheet="1" objects="1" scenarios="1"/>
  <mergeCells count="60">
    <mergeCell ref="C11:D11"/>
    <mergeCell ref="C12:D12"/>
    <mergeCell ref="B69:F69"/>
    <mergeCell ref="B72:F72"/>
    <mergeCell ref="B73:F73"/>
    <mergeCell ref="B68:F68"/>
    <mergeCell ref="B53:C53"/>
    <mergeCell ref="B54:C54"/>
    <mergeCell ref="B55:C55"/>
    <mergeCell ref="E55:F55"/>
    <mergeCell ref="B66:F66"/>
    <mergeCell ref="C71:F71"/>
    <mergeCell ref="B42:F42"/>
    <mergeCell ref="B51:F51"/>
    <mergeCell ref="C20:D20"/>
    <mergeCell ref="C21:D21"/>
    <mergeCell ref="B2:F2"/>
    <mergeCell ref="B3:F3"/>
    <mergeCell ref="B15:F15"/>
    <mergeCell ref="B17:F17"/>
    <mergeCell ref="B24:F24"/>
    <mergeCell ref="C4:D4"/>
    <mergeCell ref="C5:D5"/>
    <mergeCell ref="C6:D6"/>
    <mergeCell ref="C10:D10"/>
    <mergeCell ref="C8:D8"/>
    <mergeCell ref="C13:D13"/>
    <mergeCell ref="C22:F22"/>
    <mergeCell ref="C23:F23"/>
    <mergeCell ref="C9:D9"/>
    <mergeCell ref="C16:F16"/>
    <mergeCell ref="C19:D19"/>
    <mergeCell ref="C26:D26"/>
    <mergeCell ref="C27:D27"/>
    <mergeCell ref="C28:D28"/>
    <mergeCell ref="C38:D38"/>
    <mergeCell ref="C43:D43"/>
    <mergeCell ref="B29:F29"/>
    <mergeCell ref="B45:F45"/>
    <mergeCell ref="C31:D31"/>
    <mergeCell ref="C36:D36"/>
    <mergeCell ref="C37:D37"/>
    <mergeCell ref="B39:F39"/>
    <mergeCell ref="B34:F34"/>
    <mergeCell ref="B14:F14"/>
    <mergeCell ref="C40:D40"/>
    <mergeCell ref="C32:D32"/>
    <mergeCell ref="C33:D33"/>
    <mergeCell ref="B52:F52"/>
    <mergeCell ref="B46:C46"/>
    <mergeCell ref="B47:C47"/>
    <mergeCell ref="B48:C48"/>
    <mergeCell ref="B49:C49"/>
    <mergeCell ref="B50:C50"/>
    <mergeCell ref="D46:F46"/>
    <mergeCell ref="D47:F47"/>
    <mergeCell ref="D48:F48"/>
    <mergeCell ref="D49:F49"/>
    <mergeCell ref="D50:F50"/>
    <mergeCell ref="C44:D44"/>
  </mergeCells>
  <conditionalFormatting sqref="E55">
    <cfRule type="expression" dxfId="5" priority="1">
      <formula>$D$55="No"</formula>
    </cfRule>
  </conditionalFormatting>
  <dataValidations count="3">
    <dataValidation type="list" allowBlank="1" showInputMessage="1" showErrorMessage="1" sqref="F44" xr:uid="{55D41AB8-B2BF-4405-A518-6B03D4D0A660}">
      <formula1>$J$44:$J$46</formula1>
    </dataValidation>
    <dataValidation type="list" allowBlank="1" showInputMessage="1" showErrorMessage="1" sqref="F43" xr:uid="{FCD3A3F0-0502-40CA-8C90-9DCE37EE2346}">
      <formula1>$H$45:$H$46</formula1>
    </dataValidation>
    <dataValidation type="list" allowBlank="1" showInputMessage="1" showErrorMessage="1" sqref="D55" xr:uid="{1479AC3D-4C9F-4B0D-8170-CFE2BD863F16}">
      <formula1>"Yes, No"</formula1>
    </dataValidation>
  </dataValidations>
  <pageMargins left="0.7" right="0.7" top="0.75" bottom="0.75" header="0.3" footer="0.3"/>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99A0-2348-4B31-A0E9-FB8C98423146}">
  <sheetPr>
    <tabColor rgb="FF00A287"/>
  </sheetPr>
  <dimension ref="A1:BF121"/>
  <sheetViews>
    <sheetView showGridLines="0" topLeftCell="A14" zoomScale="115" zoomScaleNormal="115" workbookViewId="0">
      <selection activeCell="D39" sqref="D39"/>
    </sheetView>
  </sheetViews>
  <sheetFormatPr defaultColWidth="8.7109375" defaultRowHeight="15" x14ac:dyDescent="0.25"/>
  <cols>
    <col min="1" max="1" width="3.85546875" style="112" customWidth="1"/>
    <col min="2" max="2" width="89.42578125" style="199" customWidth="1"/>
    <col min="3" max="3" width="60.28515625" style="214" customWidth="1"/>
    <col min="4" max="4" width="15.5703125" style="194" customWidth="1"/>
    <col min="5" max="5" width="4.42578125" style="112" customWidth="1"/>
    <col min="6" max="8" width="0" style="112" hidden="1" customWidth="1"/>
    <col min="9" max="57" width="8.7109375" style="112"/>
    <col min="58" max="58" width="8.7109375" style="199"/>
    <col min="59" max="16384" width="8.7109375" style="200"/>
  </cols>
  <sheetData>
    <row r="1" spans="1:58" s="112" customFormat="1" ht="15.75" thickBot="1" x14ac:dyDescent="0.3">
      <c r="D1" s="194"/>
    </row>
    <row r="2" spans="1:58" s="196" customFormat="1" ht="21" x14ac:dyDescent="0.35">
      <c r="A2" s="112"/>
      <c r="B2" s="303" t="s">
        <v>98</v>
      </c>
      <c r="C2" s="304"/>
      <c r="D2" s="194"/>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95"/>
    </row>
    <row r="3" spans="1:58" ht="15.75" hidden="1" x14ac:dyDescent="0.25">
      <c r="B3" s="197" t="s">
        <v>99</v>
      </c>
      <c r="C3" s="198" t="s">
        <v>100</v>
      </c>
      <c r="F3" s="112" t="s">
        <v>101</v>
      </c>
    </row>
    <row r="4" spans="1:58" x14ac:dyDescent="0.25">
      <c r="B4" s="299" t="s">
        <v>18</v>
      </c>
      <c r="C4" s="300"/>
      <c r="D4" s="201"/>
      <c r="F4" s="112" t="s">
        <v>102</v>
      </c>
    </row>
    <row r="5" spans="1:58" ht="15.75" thickBot="1" x14ac:dyDescent="0.3">
      <c r="B5" s="202" t="s">
        <v>9</v>
      </c>
      <c r="C5" s="203" t="s">
        <v>103</v>
      </c>
      <c r="F5" s="112" t="s">
        <v>104</v>
      </c>
    </row>
    <row r="6" spans="1:58" ht="27" thickBot="1" x14ac:dyDescent="0.3">
      <c r="B6" s="204" t="s">
        <v>105</v>
      </c>
      <c r="C6" s="141"/>
      <c r="F6" s="112" t="s">
        <v>106</v>
      </c>
    </row>
    <row r="7" spans="1:58" x14ac:dyDescent="0.25">
      <c r="B7" s="205"/>
      <c r="C7" s="206"/>
      <c r="D7" s="207"/>
      <c r="E7" s="208"/>
      <c r="F7" s="208" t="s">
        <v>2</v>
      </c>
    </row>
    <row r="8" spans="1:58" x14ac:dyDescent="0.25">
      <c r="B8" s="299" t="s">
        <v>19</v>
      </c>
      <c r="C8" s="300"/>
      <c r="D8" s="207"/>
      <c r="E8" s="208"/>
      <c r="F8" s="208" t="s">
        <v>4</v>
      </c>
    </row>
    <row r="9" spans="1:58" ht="15.75" thickBot="1" x14ac:dyDescent="0.3">
      <c r="B9" s="202" t="s">
        <v>9</v>
      </c>
      <c r="C9" s="203" t="s">
        <v>103</v>
      </c>
      <c r="D9" s="207"/>
      <c r="E9" s="208"/>
      <c r="F9" s="208" t="s">
        <v>6</v>
      </c>
    </row>
    <row r="10" spans="1:58" ht="26.25" x14ac:dyDescent="0.25">
      <c r="B10" s="204" t="s">
        <v>107</v>
      </c>
      <c r="C10" s="144"/>
      <c r="D10" s="207"/>
      <c r="E10" s="208"/>
      <c r="F10" s="208" t="s">
        <v>108</v>
      </c>
    </row>
    <row r="11" spans="1:58" x14ac:dyDescent="0.25">
      <c r="B11" s="209" t="s">
        <v>109</v>
      </c>
      <c r="C11" s="145"/>
      <c r="D11" s="207"/>
      <c r="E11" s="208"/>
      <c r="F11" s="208"/>
    </row>
    <row r="12" spans="1:58" ht="15.75" thickBot="1" x14ac:dyDescent="0.3">
      <c r="B12" s="209" t="s">
        <v>110</v>
      </c>
      <c r="C12" s="146"/>
      <c r="D12" s="207"/>
      <c r="E12" s="208"/>
      <c r="F12" s="208"/>
    </row>
    <row r="13" spans="1:58" x14ac:dyDescent="0.25">
      <c r="B13" s="205"/>
      <c r="C13" s="206"/>
      <c r="D13" s="207"/>
      <c r="E13" s="208"/>
      <c r="F13" s="208"/>
    </row>
    <row r="14" spans="1:58" x14ac:dyDescent="0.25">
      <c r="B14" s="305" t="s">
        <v>20</v>
      </c>
      <c r="C14" s="306"/>
      <c r="D14" s="207"/>
      <c r="E14" s="208"/>
      <c r="F14" s="208"/>
    </row>
    <row r="15" spans="1:58" ht="15.75" thickBot="1" x14ac:dyDescent="0.3">
      <c r="B15" s="202" t="s">
        <v>9</v>
      </c>
      <c r="C15" s="203" t="s">
        <v>103</v>
      </c>
      <c r="D15" s="207"/>
      <c r="E15" s="208"/>
      <c r="F15" s="208"/>
    </row>
    <row r="16" spans="1:58" ht="26.45" customHeight="1" x14ac:dyDescent="0.25">
      <c r="B16" s="210" t="s">
        <v>111</v>
      </c>
      <c r="C16" s="140"/>
      <c r="D16" s="207"/>
      <c r="E16" s="208"/>
      <c r="F16" s="208"/>
    </row>
    <row r="17" spans="2:6" ht="15.75" thickBot="1" x14ac:dyDescent="0.3">
      <c r="B17" s="211" t="s">
        <v>112</v>
      </c>
      <c r="C17" s="142"/>
      <c r="D17" s="207"/>
      <c r="E17" s="208"/>
      <c r="F17" s="208"/>
    </row>
    <row r="18" spans="2:6" x14ac:dyDescent="0.25">
      <c r="B18" s="205"/>
      <c r="C18" s="206"/>
      <c r="D18" s="207"/>
      <c r="E18" s="208"/>
      <c r="F18" s="208"/>
    </row>
    <row r="19" spans="2:6" x14ac:dyDescent="0.25">
      <c r="B19" s="305" t="s">
        <v>21</v>
      </c>
      <c r="C19" s="306"/>
      <c r="D19" s="207"/>
      <c r="E19" s="208"/>
      <c r="F19" s="208"/>
    </row>
    <row r="20" spans="2:6" ht="15.75" thickBot="1" x14ac:dyDescent="0.3">
      <c r="B20" s="202" t="s">
        <v>9</v>
      </c>
      <c r="C20" s="203" t="s">
        <v>103</v>
      </c>
      <c r="D20" s="207"/>
      <c r="E20" s="208"/>
      <c r="F20" s="208"/>
    </row>
    <row r="21" spans="2:6" x14ac:dyDescent="0.25">
      <c r="B21" s="211" t="s">
        <v>113</v>
      </c>
      <c r="C21" s="136"/>
      <c r="D21" s="207"/>
      <c r="E21" s="208"/>
      <c r="F21" s="208"/>
    </row>
    <row r="22" spans="2:6" x14ac:dyDescent="0.25">
      <c r="B22" s="211" t="s">
        <v>114</v>
      </c>
      <c r="C22" s="138"/>
      <c r="D22" s="207"/>
      <c r="F22" s="208"/>
    </row>
    <row r="23" spans="2:6" x14ac:dyDescent="0.25">
      <c r="B23" s="211" t="s">
        <v>115</v>
      </c>
      <c r="C23" s="145"/>
      <c r="D23" s="207"/>
      <c r="F23" s="208"/>
    </row>
    <row r="24" spans="2:6" ht="15.75" thickBot="1" x14ac:dyDescent="0.3">
      <c r="B24" s="211" t="s">
        <v>116</v>
      </c>
      <c r="C24" s="146"/>
      <c r="D24" s="207"/>
      <c r="F24" s="208"/>
    </row>
    <row r="25" spans="2:6" x14ac:dyDescent="0.25">
      <c r="B25" s="205"/>
      <c r="C25" s="206"/>
      <c r="D25" s="207"/>
      <c r="F25" s="208"/>
    </row>
    <row r="26" spans="2:6" x14ac:dyDescent="0.25">
      <c r="B26" s="299" t="s">
        <v>117</v>
      </c>
      <c r="C26" s="300"/>
      <c r="D26" s="207"/>
      <c r="E26" s="208"/>
      <c r="F26" s="208"/>
    </row>
    <row r="27" spans="2:6" ht="15.75" thickBot="1" x14ac:dyDescent="0.3">
      <c r="B27" s="202" t="s">
        <v>9</v>
      </c>
      <c r="C27" s="203" t="s">
        <v>103</v>
      </c>
      <c r="D27" s="207"/>
    </row>
    <row r="28" spans="2:6" ht="26.25" thickBot="1" x14ac:dyDescent="0.3">
      <c r="B28" s="210" t="s">
        <v>118</v>
      </c>
      <c r="C28" s="141"/>
    </row>
    <row r="29" spans="2:6" x14ac:dyDescent="0.25">
      <c r="B29" s="299" t="s">
        <v>119</v>
      </c>
      <c r="C29" s="300"/>
    </row>
    <row r="30" spans="2:6" ht="15" customHeight="1" thickBot="1" x14ac:dyDescent="0.3">
      <c r="B30" s="202" t="s">
        <v>9</v>
      </c>
      <c r="C30" s="203" t="s">
        <v>103</v>
      </c>
      <c r="D30" s="207"/>
    </row>
    <row r="31" spans="2:6" s="112" customFormat="1" ht="15.75" thickBot="1" x14ac:dyDescent="0.3">
      <c r="B31" s="210" t="s">
        <v>120</v>
      </c>
      <c r="C31" s="137"/>
      <c r="D31" s="194"/>
    </row>
    <row r="32" spans="2:6" s="112" customFormat="1" x14ac:dyDescent="0.25">
      <c r="B32" s="299" t="s">
        <v>121</v>
      </c>
      <c r="C32" s="300"/>
      <c r="D32" s="194"/>
    </row>
    <row r="33" spans="2:4" ht="15" customHeight="1" thickBot="1" x14ac:dyDescent="0.3">
      <c r="B33" s="202" t="s">
        <v>9</v>
      </c>
      <c r="C33" s="203" t="s">
        <v>103</v>
      </c>
      <c r="D33" s="207"/>
    </row>
    <row r="34" spans="2:4" s="112" customFormat="1" ht="17.25" customHeight="1" x14ac:dyDescent="0.25">
      <c r="B34" s="210" t="s">
        <v>122</v>
      </c>
      <c r="C34" s="143"/>
      <c r="D34" s="194"/>
    </row>
    <row r="35" spans="2:4" s="112" customFormat="1" x14ac:dyDescent="0.25">
      <c r="B35" s="210" t="s">
        <v>123</v>
      </c>
      <c r="C35" s="147"/>
      <c r="D35" s="194"/>
    </row>
    <row r="36" spans="2:4" s="112" customFormat="1" ht="26.25" thickBot="1" x14ac:dyDescent="0.3">
      <c r="B36" s="210" t="s">
        <v>124</v>
      </c>
      <c r="C36" s="139"/>
      <c r="D36" s="194"/>
    </row>
    <row r="37" spans="2:4" s="112" customFormat="1" x14ac:dyDescent="0.25">
      <c r="B37" s="299" t="s">
        <v>125</v>
      </c>
      <c r="C37" s="300"/>
      <c r="D37" s="194"/>
    </row>
    <row r="38" spans="2:4" ht="15" customHeight="1" thickBot="1" x14ac:dyDescent="0.3">
      <c r="B38" s="202" t="s">
        <v>9</v>
      </c>
      <c r="C38" s="203" t="s">
        <v>103</v>
      </c>
      <c r="D38" s="207"/>
    </row>
    <row r="39" spans="2:4" s="112" customFormat="1" ht="14.25" customHeight="1" thickBot="1" x14ac:dyDescent="0.3">
      <c r="B39" s="210" t="s">
        <v>126</v>
      </c>
      <c r="C39" s="137"/>
      <c r="D39" s="194"/>
    </row>
    <row r="40" spans="2:4" s="112" customFormat="1" x14ac:dyDescent="0.25">
      <c r="B40" s="299" t="s">
        <v>211</v>
      </c>
      <c r="C40" s="300"/>
      <c r="D40" s="194"/>
    </row>
    <row r="41" spans="2:4" ht="15" customHeight="1" thickBot="1" x14ac:dyDescent="0.3">
      <c r="B41" s="202" t="s">
        <v>9</v>
      </c>
      <c r="C41" s="203" t="s">
        <v>103</v>
      </c>
      <c r="D41" s="207"/>
    </row>
    <row r="42" spans="2:4" s="112" customFormat="1" ht="14.25" customHeight="1" thickBot="1" x14ac:dyDescent="0.3">
      <c r="B42" s="212" t="s">
        <v>245</v>
      </c>
      <c r="C42" s="137"/>
      <c r="D42" s="194"/>
    </row>
    <row r="43" spans="2:4" s="112" customFormat="1" ht="15.75" thickBot="1" x14ac:dyDescent="0.3">
      <c r="B43" s="301" t="s">
        <v>97</v>
      </c>
      <c r="C43" s="302"/>
      <c r="D43" s="194"/>
    </row>
    <row r="44" spans="2:4" s="112" customFormat="1" x14ac:dyDescent="0.25">
      <c r="D44" s="194"/>
    </row>
    <row r="45" spans="2:4" s="112" customFormat="1" x14ac:dyDescent="0.25">
      <c r="D45" s="194"/>
    </row>
    <row r="46" spans="2:4" s="112" customFormat="1" x14ac:dyDescent="0.25">
      <c r="D46" s="194"/>
    </row>
    <row r="47" spans="2:4" s="112" customFormat="1" x14ac:dyDescent="0.25">
      <c r="D47" s="194"/>
    </row>
    <row r="48" spans="2:4" s="112" customFormat="1" x14ac:dyDescent="0.25">
      <c r="D48" s="194"/>
    </row>
    <row r="49" spans="4:4" s="112" customFormat="1" x14ac:dyDescent="0.25">
      <c r="D49" s="194"/>
    </row>
    <row r="50" spans="4:4" s="112" customFormat="1" x14ac:dyDescent="0.25">
      <c r="D50" s="194"/>
    </row>
    <row r="51" spans="4:4" s="112" customFormat="1" x14ac:dyDescent="0.25">
      <c r="D51" s="194"/>
    </row>
    <row r="52" spans="4:4" s="112" customFormat="1" x14ac:dyDescent="0.25">
      <c r="D52" s="194"/>
    </row>
    <row r="53" spans="4:4" s="112" customFormat="1" x14ac:dyDescent="0.25">
      <c r="D53" s="194"/>
    </row>
    <row r="54" spans="4:4" s="112" customFormat="1" x14ac:dyDescent="0.25">
      <c r="D54" s="194"/>
    </row>
    <row r="55" spans="4:4" s="112" customFormat="1" x14ac:dyDescent="0.25">
      <c r="D55" s="194"/>
    </row>
    <row r="56" spans="4:4" s="112" customFormat="1" x14ac:dyDescent="0.25">
      <c r="D56" s="194"/>
    </row>
    <row r="57" spans="4:4" s="112" customFormat="1" x14ac:dyDescent="0.25">
      <c r="D57" s="194"/>
    </row>
    <row r="58" spans="4:4" s="112" customFormat="1" x14ac:dyDescent="0.25">
      <c r="D58" s="194"/>
    </row>
    <row r="59" spans="4:4" s="112" customFormat="1" x14ac:dyDescent="0.25">
      <c r="D59" s="194"/>
    </row>
    <row r="60" spans="4:4" s="112" customFormat="1" x14ac:dyDescent="0.25">
      <c r="D60" s="194"/>
    </row>
    <row r="61" spans="4:4" s="112" customFormat="1" x14ac:dyDescent="0.25">
      <c r="D61" s="194"/>
    </row>
    <row r="62" spans="4:4" s="112" customFormat="1" x14ac:dyDescent="0.25">
      <c r="D62" s="194"/>
    </row>
    <row r="63" spans="4:4" s="112" customFormat="1" x14ac:dyDescent="0.25">
      <c r="D63" s="194"/>
    </row>
    <row r="64" spans="4:4" s="112" customFormat="1" x14ac:dyDescent="0.25">
      <c r="D64" s="194"/>
    </row>
    <row r="65" spans="4:4" s="112" customFormat="1" x14ac:dyDescent="0.25">
      <c r="D65" s="194"/>
    </row>
    <row r="66" spans="4:4" s="112" customFormat="1" x14ac:dyDescent="0.25">
      <c r="D66" s="194"/>
    </row>
    <row r="67" spans="4:4" s="112" customFormat="1" x14ac:dyDescent="0.25">
      <c r="D67" s="194"/>
    </row>
    <row r="68" spans="4:4" s="112" customFormat="1" x14ac:dyDescent="0.25">
      <c r="D68" s="194"/>
    </row>
    <row r="69" spans="4:4" s="112" customFormat="1" x14ac:dyDescent="0.25">
      <c r="D69" s="194"/>
    </row>
    <row r="70" spans="4:4" s="112" customFormat="1" x14ac:dyDescent="0.25">
      <c r="D70" s="194"/>
    </row>
    <row r="71" spans="4:4" s="112" customFormat="1" x14ac:dyDescent="0.25">
      <c r="D71" s="194"/>
    </row>
    <row r="72" spans="4:4" s="112" customFormat="1" x14ac:dyDescent="0.25">
      <c r="D72" s="194"/>
    </row>
    <row r="73" spans="4:4" s="112" customFormat="1" x14ac:dyDescent="0.25">
      <c r="D73" s="194"/>
    </row>
    <row r="74" spans="4:4" s="112" customFormat="1" x14ac:dyDescent="0.25">
      <c r="D74" s="194"/>
    </row>
    <row r="75" spans="4:4" s="112" customFormat="1" x14ac:dyDescent="0.25">
      <c r="D75" s="194"/>
    </row>
    <row r="76" spans="4:4" s="112" customFormat="1" x14ac:dyDescent="0.25">
      <c r="D76" s="194"/>
    </row>
    <row r="77" spans="4:4" s="112" customFormat="1" x14ac:dyDescent="0.25">
      <c r="D77" s="194"/>
    </row>
    <row r="78" spans="4:4" s="112" customFormat="1" x14ac:dyDescent="0.25">
      <c r="D78" s="194"/>
    </row>
    <row r="79" spans="4:4" s="112" customFormat="1" x14ac:dyDescent="0.25">
      <c r="D79" s="194"/>
    </row>
    <row r="80" spans="4:4" s="112" customFormat="1" x14ac:dyDescent="0.25">
      <c r="D80" s="194"/>
    </row>
    <row r="81" spans="4:4" s="112" customFormat="1" x14ac:dyDescent="0.25">
      <c r="D81" s="194"/>
    </row>
    <row r="82" spans="4:4" s="112" customFormat="1" x14ac:dyDescent="0.25">
      <c r="D82" s="194"/>
    </row>
    <row r="83" spans="4:4" s="112" customFormat="1" x14ac:dyDescent="0.25">
      <c r="D83" s="194"/>
    </row>
    <row r="84" spans="4:4" s="112" customFormat="1" x14ac:dyDescent="0.25">
      <c r="D84" s="194"/>
    </row>
    <row r="85" spans="4:4" s="112" customFormat="1" x14ac:dyDescent="0.25">
      <c r="D85" s="194"/>
    </row>
    <row r="86" spans="4:4" s="112" customFormat="1" x14ac:dyDescent="0.25">
      <c r="D86" s="194"/>
    </row>
    <row r="87" spans="4:4" s="112" customFormat="1" x14ac:dyDescent="0.25">
      <c r="D87" s="194"/>
    </row>
    <row r="88" spans="4:4" s="112" customFormat="1" x14ac:dyDescent="0.25">
      <c r="D88" s="194"/>
    </row>
    <row r="89" spans="4:4" s="112" customFormat="1" x14ac:dyDescent="0.25">
      <c r="D89" s="194"/>
    </row>
    <row r="90" spans="4:4" s="112" customFormat="1" x14ac:dyDescent="0.25">
      <c r="D90" s="194"/>
    </row>
    <row r="91" spans="4:4" s="112" customFormat="1" x14ac:dyDescent="0.25">
      <c r="D91" s="194"/>
    </row>
    <row r="92" spans="4:4" s="112" customFormat="1" x14ac:dyDescent="0.25">
      <c r="D92" s="194"/>
    </row>
    <row r="93" spans="4:4" s="112" customFormat="1" x14ac:dyDescent="0.25">
      <c r="D93" s="194"/>
    </row>
    <row r="94" spans="4:4" s="112" customFormat="1" x14ac:dyDescent="0.25">
      <c r="D94" s="194"/>
    </row>
    <row r="95" spans="4:4" s="112" customFormat="1" x14ac:dyDescent="0.25">
      <c r="D95" s="194"/>
    </row>
    <row r="96" spans="4:4" s="112" customFormat="1" x14ac:dyDescent="0.25">
      <c r="D96" s="194"/>
    </row>
    <row r="97" spans="4:4" s="112" customFormat="1" x14ac:dyDescent="0.25">
      <c r="D97" s="194"/>
    </row>
    <row r="98" spans="4:4" s="112" customFormat="1" x14ac:dyDescent="0.25">
      <c r="D98" s="194"/>
    </row>
    <row r="99" spans="4:4" s="112" customFormat="1" x14ac:dyDescent="0.25">
      <c r="D99" s="194"/>
    </row>
    <row r="100" spans="4:4" s="112" customFormat="1" x14ac:dyDescent="0.25">
      <c r="D100" s="194"/>
    </row>
    <row r="101" spans="4:4" s="112" customFormat="1" x14ac:dyDescent="0.25">
      <c r="D101" s="194"/>
    </row>
    <row r="102" spans="4:4" s="112" customFormat="1" x14ac:dyDescent="0.25">
      <c r="D102" s="194"/>
    </row>
    <row r="103" spans="4:4" s="112" customFormat="1" x14ac:dyDescent="0.25">
      <c r="D103" s="194"/>
    </row>
    <row r="104" spans="4:4" s="112" customFormat="1" x14ac:dyDescent="0.25">
      <c r="D104" s="194"/>
    </row>
    <row r="105" spans="4:4" s="112" customFormat="1" x14ac:dyDescent="0.25">
      <c r="D105" s="194"/>
    </row>
    <row r="106" spans="4:4" s="112" customFormat="1" x14ac:dyDescent="0.25">
      <c r="D106" s="194"/>
    </row>
    <row r="107" spans="4:4" s="112" customFormat="1" x14ac:dyDescent="0.25">
      <c r="D107" s="194"/>
    </row>
    <row r="108" spans="4:4" s="112" customFormat="1" x14ac:dyDescent="0.25">
      <c r="D108" s="194"/>
    </row>
    <row r="109" spans="4:4" s="112" customFormat="1" x14ac:dyDescent="0.25">
      <c r="D109" s="194"/>
    </row>
    <row r="110" spans="4:4" s="112" customFormat="1" x14ac:dyDescent="0.25">
      <c r="D110" s="194"/>
    </row>
    <row r="111" spans="4:4" s="112" customFormat="1" x14ac:dyDescent="0.25">
      <c r="D111" s="194"/>
    </row>
    <row r="112" spans="4:4" s="112" customFormat="1" x14ac:dyDescent="0.25">
      <c r="D112" s="194"/>
    </row>
    <row r="113" spans="1:58" s="112" customFormat="1" x14ac:dyDescent="0.25">
      <c r="D113" s="194"/>
    </row>
    <row r="114" spans="1:58" s="112" customFormat="1" x14ac:dyDescent="0.25">
      <c r="D114" s="194"/>
    </row>
    <row r="115" spans="1:58" s="112" customFormat="1" x14ac:dyDescent="0.25">
      <c r="D115" s="194"/>
    </row>
    <row r="116" spans="1:58" s="112" customFormat="1" x14ac:dyDescent="0.25">
      <c r="D116" s="194"/>
    </row>
    <row r="117" spans="1:58" s="112" customFormat="1" x14ac:dyDescent="0.25">
      <c r="D117" s="194"/>
    </row>
    <row r="118" spans="1:58" s="112" customFormat="1" x14ac:dyDescent="0.25">
      <c r="D118" s="194"/>
    </row>
    <row r="119" spans="1:58" s="112" customFormat="1" x14ac:dyDescent="0.25">
      <c r="B119" s="195"/>
      <c r="C119" s="213"/>
      <c r="D119" s="194"/>
    </row>
    <row r="120" spans="1:58" s="112" customFormat="1" x14ac:dyDescent="0.25">
      <c r="B120" s="199"/>
      <c r="C120" s="214"/>
      <c r="D120" s="194"/>
    </row>
    <row r="121" spans="1:58" s="196" customFormat="1" x14ac:dyDescent="0.25">
      <c r="A121" s="112"/>
      <c r="B121" s="199"/>
      <c r="C121" s="214"/>
      <c r="D121" s="194"/>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c r="AR121" s="112"/>
      <c r="AS121" s="112"/>
      <c r="AT121" s="112"/>
      <c r="AU121" s="112"/>
      <c r="AV121" s="112"/>
      <c r="AW121" s="112"/>
      <c r="AX121" s="112"/>
      <c r="AY121" s="112"/>
      <c r="AZ121" s="112"/>
      <c r="BA121" s="112"/>
      <c r="BB121" s="112"/>
      <c r="BC121" s="112"/>
      <c r="BD121" s="112"/>
      <c r="BE121" s="112"/>
      <c r="BF121" s="195"/>
    </row>
  </sheetData>
  <sheetProtection algorithmName="SHA-512" hashValue="6qItWxIfI1AVxrIa/fhbqkVbYv0F3GmQRKcI8cfWJQaO0ea4/JELaSiGPBrFYaPQ4kgirC0XXZKJVUa3zZ7nrg==" saltValue="RVOiDjY6Ki/8oNjq4sR4dA==" spinCount="100000" sheet="1" objects="1" scenarios="1"/>
  <mergeCells count="11">
    <mergeCell ref="B32:C32"/>
    <mergeCell ref="B43:C43"/>
    <mergeCell ref="B29:C29"/>
    <mergeCell ref="B2:C2"/>
    <mergeCell ref="B26:C26"/>
    <mergeCell ref="B19:C19"/>
    <mergeCell ref="B14:C14"/>
    <mergeCell ref="B8:C8"/>
    <mergeCell ref="B4:C4"/>
    <mergeCell ref="B37:C37"/>
    <mergeCell ref="B40:C40"/>
  </mergeCells>
  <dataValidations count="3">
    <dataValidation type="list" allowBlank="1" showInputMessage="1" showErrorMessage="1" sqref="C10 C6 C16 C21:C22 C34 C36 C39 C42" xr:uid="{C4AC4F88-46FB-4E29-82E9-EEB66DED993B}">
      <formula1>$F$7:$F$8</formula1>
    </dataValidation>
    <dataValidation type="list" allowBlank="1" showInputMessage="1" showErrorMessage="1" sqref="C28 C31" xr:uid="{11B94F24-9E18-489F-9AEB-C46EDCF051EA}">
      <formula1>$F$7:$F$9</formula1>
    </dataValidation>
    <dataValidation allowBlank="1" showInputMessage="1" showErrorMessage="1" sqref="C23" xr:uid="{6FB2D720-F95C-436C-A574-E8114679DC2F}"/>
  </dataValidations>
  <hyperlinks>
    <hyperlink ref="C3" r:id="rId1" xr:uid="{2ACFEF66-BCBD-45FB-A59E-9367358698E2}"/>
  </hyperlinks>
  <pageMargins left="0.7" right="0.7" top="0.75" bottom="0.75" header="0.3" footer="0.3"/>
  <pageSetup paperSize="9"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05EC-4D72-4C02-B972-8AB8F680448B}">
  <sheetPr>
    <tabColor rgb="FF00A287"/>
  </sheetPr>
  <dimension ref="A1:AJ166"/>
  <sheetViews>
    <sheetView showGridLines="0" tabSelected="1" topLeftCell="A21" zoomScaleNormal="100" workbookViewId="0">
      <selection activeCell="C24" sqref="C24:E24"/>
    </sheetView>
  </sheetViews>
  <sheetFormatPr defaultColWidth="8.7109375" defaultRowHeight="15" x14ac:dyDescent="0.25"/>
  <cols>
    <col min="1" max="1" width="3.42578125" style="12" customWidth="1"/>
    <col min="2" max="2" width="52" style="6" customWidth="1"/>
    <col min="3" max="3" width="81.140625" style="6" customWidth="1"/>
    <col min="4" max="4" width="78.42578125" style="1" customWidth="1"/>
    <col min="5" max="5" width="21.7109375" style="5" customWidth="1"/>
    <col min="6" max="6" width="4" style="12" customWidth="1"/>
    <col min="7" max="35" width="8.7109375" style="12"/>
    <col min="36" max="36" width="8.7109375" style="6"/>
    <col min="37" max="16384" width="8.7109375" style="1"/>
  </cols>
  <sheetData>
    <row r="1" spans="1:36" s="12" customFormat="1" ht="15.75" thickBot="1" x14ac:dyDescent="0.3"/>
    <row r="2" spans="1:36" s="11" customFormat="1" ht="21" x14ac:dyDescent="0.35">
      <c r="A2" s="12"/>
      <c r="B2" s="260" t="s">
        <v>127</v>
      </c>
      <c r="C2" s="261"/>
      <c r="D2" s="261"/>
      <c r="E2" s="26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0"/>
    </row>
    <row r="3" spans="1:36" s="11" customFormat="1" hidden="1" x14ac:dyDescent="0.25">
      <c r="A3" s="12"/>
      <c r="B3" s="312" t="s">
        <v>209</v>
      </c>
      <c r="C3" s="313"/>
      <c r="D3" s="313"/>
      <c r="E3" s="314"/>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0"/>
    </row>
    <row r="4" spans="1:36" x14ac:dyDescent="0.25">
      <c r="B4" s="31" t="s">
        <v>28</v>
      </c>
      <c r="C4" s="21"/>
      <c r="D4" s="21"/>
      <c r="E4" s="32" t="s">
        <v>128</v>
      </c>
    </row>
    <row r="5" spans="1:36" ht="29.1" customHeight="1" thickBot="1" x14ac:dyDescent="0.3">
      <c r="B5" s="307" t="s">
        <v>129</v>
      </c>
      <c r="C5" s="308"/>
      <c r="D5" s="309"/>
      <c r="E5" s="33">
        <v>30</v>
      </c>
    </row>
    <row r="6" spans="1:36" ht="38.25" x14ac:dyDescent="0.25">
      <c r="B6" s="34" t="s">
        <v>212</v>
      </c>
      <c r="C6" s="235"/>
      <c r="D6" s="236"/>
      <c r="E6" s="311"/>
    </row>
    <row r="7" spans="1:36" ht="38.25" x14ac:dyDescent="0.25">
      <c r="B7" s="34" t="s">
        <v>213</v>
      </c>
      <c r="C7" s="237"/>
      <c r="D7" s="238"/>
      <c r="E7" s="239"/>
    </row>
    <row r="8" spans="1:36" ht="38.25" x14ac:dyDescent="0.25">
      <c r="B8" s="34" t="s">
        <v>214</v>
      </c>
      <c r="C8" s="237"/>
      <c r="D8" s="238"/>
      <c r="E8" s="239"/>
    </row>
    <row r="9" spans="1:36" ht="38.25" x14ac:dyDescent="0.25">
      <c r="B9" s="34" t="s">
        <v>215</v>
      </c>
      <c r="C9" s="237"/>
      <c r="D9" s="238"/>
      <c r="E9" s="239"/>
    </row>
    <row r="10" spans="1:36" ht="38.25" x14ac:dyDescent="0.25">
      <c r="B10" s="34" t="s">
        <v>216</v>
      </c>
      <c r="C10" s="237"/>
      <c r="D10" s="238"/>
      <c r="E10" s="239"/>
    </row>
    <row r="11" spans="1:36" ht="38.25" x14ac:dyDescent="0.25">
      <c r="B11" s="34" t="s">
        <v>217</v>
      </c>
      <c r="C11" s="237"/>
      <c r="D11" s="238"/>
      <c r="E11" s="239"/>
    </row>
    <row r="12" spans="1:36" ht="38.25" x14ac:dyDescent="0.25">
      <c r="B12" s="34" t="s">
        <v>218</v>
      </c>
      <c r="C12" s="237"/>
      <c r="D12" s="238"/>
      <c r="E12" s="239"/>
    </row>
    <row r="13" spans="1:36" ht="38.25" x14ac:dyDescent="0.25">
      <c r="B13" s="34" t="s">
        <v>219</v>
      </c>
      <c r="C13" s="237"/>
      <c r="D13" s="238"/>
      <c r="E13" s="239"/>
    </row>
    <row r="14" spans="1:36" ht="38.25" x14ac:dyDescent="0.25">
      <c r="B14" s="34" t="s">
        <v>220</v>
      </c>
      <c r="C14" s="237"/>
      <c r="D14" s="238"/>
      <c r="E14" s="239"/>
    </row>
    <row r="15" spans="1:36" ht="39" thickBot="1" x14ac:dyDescent="0.3">
      <c r="B15" s="34" t="s">
        <v>221</v>
      </c>
      <c r="C15" s="240"/>
      <c r="D15" s="241"/>
      <c r="E15" s="310"/>
    </row>
    <row r="16" spans="1:36" x14ac:dyDescent="0.25">
      <c r="B16" s="35"/>
      <c r="C16" s="10"/>
      <c r="D16" s="11"/>
      <c r="E16" s="36"/>
    </row>
    <row r="17" spans="1:36" x14ac:dyDescent="0.25">
      <c r="B17" s="31" t="s">
        <v>29</v>
      </c>
      <c r="C17" s="21"/>
      <c r="D17" s="21"/>
      <c r="E17" s="32" t="s">
        <v>128</v>
      </c>
    </row>
    <row r="18" spans="1:36" ht="35.1" customHeight="1" thickBot="1" x14ac:dyDescent="0.3">
      <c r="B18" s="307" t="s">
        <v>130</v>
      </c>
      <c r="C18" s="308"/>
      <c r="D18" s="309"/>
      <c r="E18" s="33">
        <v>30</v>
      </c>
    </row>
    <row r="19" spans="1:36" ht="51" x14ac:dyDescent="0.25">
      <c r="B19" s="34" t="s">
        <v>222</v>
      </c>
      <c r="C19" s="235"/>
      <c r="D19" s="236"/>
      <c r="E19" s="311"/>
    </row>
    <row r="20" spans="1:36" ht="38.25" x14ac:dyDescent="0.25">
      <c r="B20" s="34" t="s">
        <v>223</v>
      </c>
      <c r="C20" s="237"/>
      <c r="D20" s="238"/>
      <c r="E20" s="239"/>
    </row>
    <row r="21" spans="1:36" ht="51" x14ac:dyDescent="0.25">
      <c r="B21" s="34" t="s">
        <v>224</v>
      </c>
      <c r="C21" s="237"/>
      <c r="D21" s="238"/>
      <c r="E21" s="239"/>
    </row>
    <row r="22" spans="1:36" ht="38.25" x14ac:dyDescent="0.25">
      <c r="B22" s="34" t="s">
        <v>225</v>
      </c>
      <c r="C22" s="237"/>
      <c r="D22" s="238"/>
      <c r="E22" s="239"/>
    </row>
    <row r="23" spans="1:36" ht="38.25" x14ac:dyDescent="0.25">
      <c r="B23" s="34" t="s">
        <v>226</v>
      </c>
      <c r="C23" s="237"/>
      <c r="D23" s="238"/>
      <c r="E23" s="239"/>
    </row>
    <row r="24" spans="1:36" ht="38.25" x14ac:dyDescent="0.25">
      <c r="B24" s="34" t="s">
        <v>227</v>
      </c>
      <c r="C24" s="237"/>
      <c r="D24" s="238"/>
      <c r="E24" s="239"/>
    </row>
    <row r="25" spans="1:36" ht="38.25" x14ac:dyDescent="0.25">
      <c r="B25" s="34" t="s">
        <v>228</v>
      </c>
      <c r="C25" s="237"/>
      <c r="D25" s="238"/>
      <c r="E25" s="239"/>
    </row>
    <row r="26" spans="1:36" ht="25.5" x14ac:dyDescent="0.25">
      <c r="B26" s="34" t="s">
        <v>249</v>
      </c>
      <c r="C26" s="237"/>
      <c r="D26" s="238"/>
      <c r="E26" s="239"/>
    </row>
    <row r="27" spans="1:36" ht="25.5" x14ac:dyDescent="0.25">
      <c r="B27" s="34" t="s">
        <v>229</v>
      </c>
      <c r="C27" s="237"/>
      <c r="D27" s="238"/>
      <c r="E27" s="239"/>
    </row>
    <row r="28" spans="1:36" ht="39" thickBot="1" x14ac:dyDescent="0.3">
      <c r="B28" s="34" t="s">
        <v>230</v>
      </c>
      <c r="C28" s="240"/>
      <c r="D28" s="241"/>
      <c r="E28" s="310"/>
    </row>
    <row r="29" spans="1:36" x14ac:dyDescent="0.25">
      <c r="B29" s="37"/>
      <c r="C29" s="99"/>
      <c r="D29" s="19"/>
      <c r="E29" s="38"/>
    </row>
    <row r="30" spans="1:36" x14ac:dyDescent="0.25">
      <c r="B30" s="31" t="s">
        <v>30</v>
      </c>
      <c r="C30" s="21"/>
      <c r="D30" s="21"/>
      <c r="E30" s="32" t="s">
        <v>128</v>
      </c>
    </row>
    <row r="31" spans="1:36" x14ac:dyDescent="0.25">
      <c r="B31" s="307" t="s">
        <v>131</v>
      </c>
      <c r="C31" s="308"/>
      <c r="D31" s="309"/>
      <c r="E31" s="39">
        <v>30</v>
      </c>
      <c r="F31" s="16"/>
    </row>
    <row r="32" spans="1:36" s="93" customFormat="1" ht="55.5" customHeight="1" x14ac:dyDescent="0.25">
      <c r="A32" s="83"/>
      <c r="B32" s="46" t="s">
        <v>132</v>
      </c>
      <c r="C32" s="238"/>
      <c r="D32" s="238"/>
      <c r="E32" s="239"/>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92"/>
    </row>
    <row r="33" spans="1:36" s="93" customFormat="1" ht="28.5" customHeight="1" x14ac:dyDescent="0.25">
      <c r="A33" s="83"/>
      <c r="B33" s="46" t="s">
        <v>133</v>
      </c>
      <c r="C33" s="238"/>
      <c r="D33" s="238"/>
      <c r="E33" s="239"/>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92"/>
    </row>
    <row r="34" spans="1:36" s="93" customFormat="1" ht="28.5" customHeight="1" x14ac:dyDescent="0.25">
      <c r="A34" s="83"/>
      <c r="B34" s="46" t="s">
        <v>134</v>
      </c>
      <c r="C34" s="318"/>
      <c r="D34" s="318"/>
      <c r="E34" s="319"/>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92"/>
    </row>
    <row r="35" spans="1:36" s="93" customFormat="1" ht="28.5" customHeight="1" x14ac:dyDescent="0.25">
      <c r="A35" s="83" t="s">
        <v>135</v>
      </c>
      <c r="B35" s="100" t="e">
        <f>"Value for money: "&amp;_xlfn.CONCAT('A. Project Details'!C40:D40,"€/kWh, ")&amp;_xlfn.CONCAT('A. Project Details'!F40,"€/kgCO2")</f>
        <v>#DIV/0!</v>
      </c>
      <c r="C35" s="104" t="str">
        <f>"Predicted savings: "&amp;_xlfn.CONCAT("Energy savings: ",'A. Project Details'!C33:D33,"kWh")&amp;_xlfn.CONCAT(", Emission savings: ",'A. Project Details'!E33,"kgCO2")&amp;_xlfn.CONCAT(", Cost savings: €",'A. Project Details'!F33)</f>
        <v>Predicted savings: Energy savings: 0kWh, Emission savings: 0kgCO2, Cost savings: €0</v>
      </c>
      <c r="D35" s="104" t="e">
        <f>"Percentage savings: "&amp;_xlfn.CONCAT("Energy savings: ",'A. Project Details'!C36:D36)&amp;_xlfn.CONCAT(", Emission savings: ",'A. Project Details'!E38)&amp;_xlfn.CONCAT(", Cost savings: ",'A. Project Details'!F38)</f>
        <v>#DIV/0!</v>
      </c>
      <c r="E35" s="105" t="e">
        <f>_xlfn.CONCAT("SPB: ",'A. Project Details'!F54)</f>
        <v>#DIV/0!</v>
      </c>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92"/>
    </row>
    <row r="36" spans="1:36" x14ac:dyDescent="0.25">
      <c r="B36" s="37"/>
      <c r="C36" s="99"/>
      <c r="D36" s="19"/>
      <c r="E36" s="38"/>
    </row>
    <row r="37" spans="1:36" x14ac:dyDescent="0.25">
      <c r="B37" s="31" t="s">
        <v>31</v>
      </c>
      <c r="C37" s="21"/>
      <c r="D37" s="21"/>
      <c r="E37" s="32" t="s">
        <v>128</v>
      </c>
    </row>
    <row r="38" spans="1:36" ht="15.75" thickBot="1" x14ac:dyDescent="0.3">
      <c r="B38" s="307" t="s">
        <v>131</v>
      </c>
      <c r="C38" s="308"/>
      <c r="D38" s="309"/>
      <c r="E38" s="135">
        <v>10</v>
      </c>
      <c r="F38" s="16"/>
    </row>
    <row r="39" spans="1:36" ht="24.75" customHeight="1" x14ac:dyDescent="0.25">
      <c r="B39" s="46" t="s">
        <v>136</v>
      </c>
      <c r="C39" s="235"/>
      <c r="D39" s="236"/>
      <c r="E39" s="311"/>
    </row>
    <row r="40" spans="1:36" ht="31.5" customHeight="1" x14ac:dyDescent="0.25">
      <c r="B40" s="46" t="s">
        <v>137</v>
      </c>
      <c r="C40" s="237"/>
      <c r="D40" s="238"/>
      <c r="E40" s="239"/>
    </row>
    <row r="41" spans="1:36" ht="50.25" customHeight="1" thickBot="1" x14ac:dyDescent="0.3">
      <c r="B41" s="46" t="s">
        <v>138</v>
      </c>
      <c r="C41" s="240"/>
      <c r="D41" s="241"/>
      <c r="E41" s="310"/>
    </row>
    <row r="42" spans="1:36" s="7" customFormat="1" ht="15.75" thickBot="1" x14ac:dyDescent="0.3">
      <c r="A42" s="12"/>
      <c r="B42" s="315" t="s">
        <v>210</v>
      </c>
      <c r="C42" s="316"/>
      <c r="D42" s="316"/>
      <c r="E42" s="317"/>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8"/>
    </row>
    <row r="43" spans="1:36" s="12" customFormat="1" x14ac:dyDescent="0.25"/>
    <row r="44" spans="1:36" s="12" customFormat="1" x14ac:dyDescent="0.25"/>
    <row r="45" spans="1:36" s="12" customFormat="1" x14ac:dyDescent="0.25"/>
    <row r="46" spans="1:36" s="12" customFormat="1" x14ac:dyDescent="0.25"/>
    <row r="47" spans="1:36" s="12" customFormat="1" x14ac:dyDescent="0.25"/>
    <row r="48" spans="1:36"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row r="83" s="12" customFormat="1" x14ac:dyDescent="0.25"/>
    <row r="84" s="12" customFormat="1" x14ac:dyDescent="0.25"/>
    <row r="85" s="12" customFormat="1" x14ac:dyDescent="0.25"/>
    <row r="86" s="12" customFormat="1" x14ac:dyDescent="0.25"/>
    <row r="87" s="12" customFormat="1" x14ac:dyDescent="0.25"/>
    <row r="88" s="12" customFormat="1" x14ac:dyDescent="0.25"/>
    <row r="89" s="12" customFormat="1" x14ac:dyDescent="0.25"/>
    <row r="90" s="12" customFormat="1" x14ac:dyDescent="0.25"/>
    <row r="91" s="12" customFormat="1" x14ac:dyDescent="0.25"/>
    <row r="92" s="12" customFormat="1" x14ac:dyDescent="0.25"/>
    <row r="93" s="12" customFormat="1" x14ac:dyDescent="0.25"/>
    <row r="94" s="12" customFormat="1" x14ac:dyDescent="0.25"/>
    <row r="95" s="12" customFormat="1" x14ac:dyDescent="0.25"/>
    <row r="96" s="12" customFormat="1" x14ac:dyDescent="0.25"/>
    <row r="97" s="12" customFormat="1" x14ac:dyDescent="0.25"/>
    <row r="98" s="12" customFormat="1" x14ac:dyDescent="0.25"/>
    <row r="99" s="12" customFormat="1" x14ac:dyDescent="0.25"/>
    <row r="100" s="12" customFormat="1" x14ac:dyDescent="0.25"/>
    <row r="101" s="12" customFormat="1" x14ac:dyDescent="0.25"/>
    <row r="102" s="12" customFormat="1" x14ac:dyDescent="0.25"/>
    <row r="103" s="12" customFormat="1" x14ac:dyDescent="0.25"/>
    <row r="104" s="12" customFormat="1" x14ac:dyDescent="0.25"/>
    <row r="105" s="12" customFormat="1" x14ac:dyDescent="0.25"/>
    <row r="106" s="12" customFormat="1" x14ac:dyDescent="0.25"/>
    <row r="107" s="12" customFormat="1" x14ac:dyDescent="0.25"/>
    <row r="108" s="12" customFormat="1" x14ac:dyDescent="0.25"/>
    <row r="109" s="12" customFormat="1" x14ac:dyDescent="0.25"/>
    <row r="110" s="12" customFormat="1" x14ac:dyDescent="0.25"/>
    <row r="111" s="12" customFormat="1" x14ac:dyDescent="0.25"/>
    <row r="112" s="12" customFormat="1" x14ac:dyDescent="0.25"/>
    <row r="113" s="12" customFormat="1" x14ac:dyDescent="0.25"/>
    <row r="114" s="12" customFormat="1" x14ac:dyDescent="0.25"/>
    <row r="115" s="12" customFormat="1" x14ac:dyDescent="0.25"/>
    <row r="116" s="12" customFormat="1" x14ac:dyDescent="0.25"/>
    <row r="117" s="12" customFormat="1" x14ac:dyDescent="0.25"/>
    <row r="118" s="12" customFormat="1" x14ac:dyDescent="0.25"/>
    <row r="119" s="12" customFormat="1" x14ac:dyDescent="0.25"/>
    <row r="120" s="12" customFormat="1" x14ac:dyDescent="0.25"/>
    <row r="121" s="12" customFormat="1" x14ac:dyDescent="0.25"/>
    <row r="122" s="12" customFormat="1" x14ac:dyDescent="0.25"/>
    <row r="123" s="12" customFormat="1" x14ac:dyDescent="0.25"/>
    <row r="124" s="12" customFormat="1" x14ac:dyDescent="0.25"/>
    <row r="125" s="12" customFormat="1" x14ac:dyDescent="0.25"/>
    <row r="126" s="12" customFormat="1" x14ac:dyDescent="0.25"/>
    <row r="127" s="12" customFormat="1" x14ac:dyDescent="0.25"/>
    <row r="128" s="12" customFormat="1" x14ac:dyDescent="0.25"/>
    <row r="129" s="12" customFormat="1" x14ac:dyDescent="0.25"/>
    <row r="130" s="12" customFormat="1" x14ac:dyDescent="0.25"/>
    <row r="131" s="12" customFormat="1" x14ac:dyDescent="0.25"/>
    <row r="132" s="12" customFormat="1" x14ac:dyDescent="0.25"/>
    <row r="133" s="12" customFormat="1" x14ac:dyDescent="0.25"/>
    <row r="134" s="12" customFormat="1" x14ac:dyDescent="0.25"/>
    <row r="135" s="12" customFormat="1" x14ac:dyDescent="0.25"/>
    <row r="136" s="12" customFormat="1" x14ac:dyDescent="0.25"/>
    <row r="137" s="12" customFormat="1" x14ac:dyDescent="0.25"/>
    <row r="138" s="12" customFormat="1" x14ac:dyDescent="0.25"/>
    <row r="139" s="12" customFormat="1" x14ac:dyDescent="0.25"/>
    <row r="140" s="12" customFormat="1" x14ac:dyDescent="0.25"/>
    <row r="141" s="12" customFormat="1" x14ac:dyDescent="0.25"/>
    <row r="142" s="12" customFormat="1" x14ac:dyDescent="0.25"/>
    <row r="143" s="12" customFormat="1" x14ac:dyDescent="0.25"/>
    <row r="144" s="12" customFormat="1" x14ac:dyDescent="0.25"/>
    <row r="145" s="12" customFormat="1" x14ac:dyDescent="0.25"/>
    <row r="146" s="12" customFormat="1" x14ac:dyDescent="0.25"/>
    <row r="147" s="12" customFormat="1" x14ac:dyDescent="0.25"/>
    <row r="148" s="12" customFormat="1" x14ac:dyDescent="0.25"/>
    <row r="149" s="12" customFormat="1" x14ac:dyDescent="0.25"/>
    <row r="150" s="12" customFormat="1" x14ac:dyDescent="0.25"/>
    <row r="151" s="12" customFormat="1" x14ac:dyDescent="0.25"/>
    <row r="152" s="12" customFormat="1" x14ac:dyDescent="0.25"/>
    <row r="153" s="12" customFormat="1" x14ac:dyDescent="0.25"/>
    <row r="154" s="12" customFormat="1" x14ac:dyDescent="0.25"/>
    <row r="155" s="12" customFormat="1" x14ac:dyDescent="0.25"/>
    <row r="156" s="12" customFormat="1" x14ac:dyDescent="0.25"/>
    <row r="157" s="12" customFormat="1" x14ac:dyDescent="0.25"/>
    <row r="158" s="12" customFormat="1" x14ac:dyDescent="0.25"/>
    <row r="159" s="12" customFormat="1" x14ac:dyDescent="0.25"/>
    <row r="160" s="12" customFormat="1" x14ac:dyDescent="0.25"/>
    <row r="161" spans="1:36" s="12" customFormat="1" x14ac:dyDescent="0.25"/>
    <row r="162" spans="1:36" s="12" customFormat="1" x14ac:dyDescent="0.25"/>
    <row r="163" spans="1:36" s="12" customFormat="1" x14ac:dyDescent="0.25"/>
    <row r="164" spans="1:36" s="12" customFormat="1" x14ac:dyDescent="0.25"/>
    <row r="165" spans="1:36" s="12" customFormat="1" x14ac:dyDescent="0.25"/>
    <row r="166" spans="1:36" s="11" customFormat="1" x14ac:dyDescent="0.25">
      <c r="A166" s="12"/>
      <c r="B166" s="10"/>
      <c r="C166" s="10"/>
      <c r="E166" s="9"/>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0"/>
    </row>
  </sheetData>
  <sheetProtection algorithmName="SHA-512" hashValue="Y8RrecLyOQp16aQFtJe6NzP86fVQTdlHyDIL0Nr62pbfzeG6d0GP3916vPiX8VhiyHsFb3tS/Cv0IsGe1q9D2Q==" saltValue="iwPCQIstWnf7V0a/okGfYA==" spinCount="100000" sheet="1" objects="1" scenarios="1"/>
  <mergeCells count="33">
    <mergeCell ref="C27:E27"/>
    <mergeCell ref="C28:E28"/>
    <mergeCell ref="C32:E32"/>
    <mergeCell ref="C33:E33"/>
    <mergeCell ref="C34:E34"/>
    <mergeCell ref="C22:E22"/>
    <mergeCell ref="C23:E23"/>
    <mergeCell ref="C24:E24"/>
    <mergeCell ref="C25:E25"/>
    <mergeCell ref="C26:E26"/>
    <mergeCell ref="B42:E42"/>
    <mergeCell ref="B38:D38"/>
    <mergeCell ref="B31:D31"/>
    <mergeCell ref="C39:E39"/>
    <mergeCell ref="C40:E40"/>
    <mergeCell ref="C41:E41"/>
    <mergeCell ref="B2:E2"/>
    <mergeCell ref="C6:E6"/>
    <mergeCell ref="C7:E7"/>
    <mergeCell ref="C8:E8"/>
    <mergeCell ref="C9:E9"/>
    <mergeCell ref="C10:E10"/>
    <mergeCell ref="C11:E11"/>
    <mergeCell ref="C12:E12"/>
    <mergeCell ref="B3:E3"/>
    <mergeCell ref="B5:D5"/>
    <mergeCell ref="C20:E20"/>
    <mergeCell ref="C21:E21"/>
    <mergeCell ref="B18:D18"/>
    <mergeCell ref="C13:E13"/>
    <mergeCell ref="C14:E14"/>
    <mergeCell ref="C15:E15"/>
    <mergeCell ref="C19:E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2A6DD-29E9-46AB-B5D9-73688A8EB6FC}">
  <sheetPr>
    <tabColor rgb="FFC70063"/>
  </sheetPr>
  <dimension ref="B1:T46"/>
  <sheetViews>
    <sheetView zoomScaleNormal="100" workbookViewId="0">
      <selection activeCell="E33" sqref="E33"/>
    </sheetView>
  </sheetViews>
  <sheetFormatPr defaultColWidth="9.140625" defaultRowHeight="15" x14ac:dyDescent="0.25"/>
  <cols>
    <col min="1" max="1" width="3.5703125" style="12" customWidth="1"/>
    <col min="2" max="2" width="5" style="12" customWidth="1"/>
    <col min="3" max="3" width="39.7109375" style="12" customWidth="1"/>
    <col min="4" max="4" width="27.85546875" style="12" customWidth="1"/>
    <col min="5" max="5" width="35.28515625" style="12" customWidth="1"/>
    <col min="6" max="6" width="9.5703125" style="12" customWidth="1"/>
    <col min="7" max="7" width="15" style="12" bestFit="1" customWidth="1"/>
    <col min="8" max="8" width="14.7109375" style="12" bestFit="1" customWidth="1"/>
    <col min="9" max="9" width="14.7109375" style="12" customWidth="1"/>
    <col min="10" max="10" width="43.28515625" style="12" customWidth="1"/>
    <col min="11" max="11" width="9.140625" style="12"/>
    <col min="12" max="12" width="24.85546875" style="12" hidden="1" customWidth="1"/>
    <col min="13" max="13" width="9.140625" style="12" hidden="1" customWidth="1"/>
    <col min="14" max="14" width="44.42578125" style="12" hidden="1" customWidth="1"/>
    <col min="15" max="18" width="9.140625" style="12" hidden="1" customWidth="1"/>
    <col min="19" max="16384" width="9.140625" style="12"/>
  </cols>
  <sheetData>
    <row r="1" spans="2:20" ht="15.75" thickBot="1" x14ac:dyDescent="0.3">
      <c r="O1" s="12">
        <v>1</v>
      </c>
      <c r="P1" s="12">
        <v>2</v>
      </c>
      <c r="Q1" s="12">
        <v>3</v>
      </c>
    </row>
    <row r="2" spans="2:20" ht="15.75" x14ac:dyDescent="0.25">
      <c r="B2" s="76" t="s">
        <v>139</v>
      </c>
      <c r="C2" s="77"/>
      <c r="D2" s="77"/>
      <c r="E2" s="77"/>
      <c r="F2" s="78"/>
      <c r="M2" s="12" t="s">
        <v>140</v>
      </c>
      <c r="N2" s="12" t="s">
        <v>141</v>
      </c>
      <c r="O2" s="12" t="s">
        <v>142</v>
      </c>
      <c r="P2" s="67" t="s">
        <v>143</v>
      </c>
      <c r="Q2" s="67" t="s">
        <v>144</v>
      </c>
      <c r="R2" s="67"/>
      <c r="S2" s="67"/>
      <c r="T2" s="67"/>
    </row>
    <row r="3" spans="2:20" x14ac:dyDescent="0.25">
      <c r="B3" s="72" t="s">
        <v>140</v>
      </c>
      <c r="C3" s="68" t="s">
        <v>9</v>
      </c>
      <c r="D3" s="68" t="s">
        <v>145</v>
      </c>
      <c r="E3" s="324" t="s">
        <v>146</v>
      </c>
      <c r="F3" s="325"/>
      <c r="L3" s="12">
        <v>1</v>
      </c>
      <c r="M3" s="67" t="s">
        <v>147</v>
      </c>
      <c r="N3" s="83" t="s">
        <v>148</v>
      </c>
      <c r="O3" s="67">
        <v>85</v>
      </c>
      <c r="P3" s="67">
        <v>95</v>
      </c>
      <c r="Q3" s="67">
        <v>100</v>
      </c>
      <c r="R3" s="67"/>
      <c r="S3" s="67"/>
      <c r="T3" s="67"/>
    </row>
    <row r="4" spans="2:20" ht="37.5" customHeight="1" x14ac:dyDescent="0.25">
      <c r="B4" s="73" t="s">
        <v>149</v>
      </c>
      <c r="C4" s="69" t="s">
        <v>150</v>
      </c>
      <c r="D4" s="131"/>
      <c r="E4" s="326"/>
      <c r="F4" s="327"/>
      <c r="L4" s="12">
        <v>2</v>
      </c>
      <c r="M4" s="67" t="s">
        <v>147</v>
      </c>
      <c r="N4" s="83" t="s">
        <v>151</v>
      </c>
      <c r="O4" s="67">
        <v>65</v>
      </c>
      <c r="P4" s="67">
        <v>75</v>
      </c>
      <c r="Q4" s="67">
        <v>85</v>
      </c>
      <c r="R4" s="67"/>
      <c r="S4" s="67"/>
      <c r="T4" s="67"/>
    </row>
    <row r="5" spans="2:20" ht="37.5" customHeight="1" x14ac:dyDescent="0.25">
      <c r="B5" s="74" t="s">
        <v>152</v>
      </c>
      <c r="C5" s="70" t="s">
        <v>153</v>
      </c>
      <c r="D5" s="131"/>
      <c r="E5" s="328"/>
      <c r="F5" s="329"/>
      <c r="L5" s="12">
        <v>3</v>
      </c>
      <c r="M5" s="67" t="s">
        <v>147</v>
      </c>
      <c r="N5" s="83" t="s">
        <v>154</v>
      </c>
      <c r="O5" s="67">
        <v>45</v>
      </c>
      <c r="P5" s="67">
        <v>55</v>
      </c>
      <c r="Q5" s="67">
        <v>65</v>
      </c>
      <c r="R5" s="67"/>
      <c r="S5" s="67"/>
      <c r="T5" s="67"/>
    </row>
    <row r="6" spans="2:20" ht="37.5" customHeight="1" x14ac:dyDescent="0.25">
      <c r="B6" s="74" t="s">
        <v>155</v>
      </c>
      <c r="C6" s="70" t="s">
        <v>156</v>
      </c>
      <c r="D6" s="131"/>
      <c r="E6" s="328"/>
      <c r="F6" s="329"/>
      <c r="L6" s="12">
        <v>4</v>
      </c>
      <c r="M6" s="67" t="s">
        <v>147</v>
      </c>
      <c r="N6" s="83" t="s">
        <v>157</v>
      </c>
      <c r="O6" s="67">
        <v>25</v>
      </c>
      <c r="P6" s="67">
        <v>35</v>
      </c>
      <c r="Q6" s="67">
        <v>45</v>
      </c>
      <c r="R6" s="67"/>
      <c r="S6" s="67"/>
      <c r="T6" s="67"/>
    </row>
    <row r="7" spans="2:20" ht="37.5" customHeight="1" x14ac:dyDescent="0.25">
      <c r="B7" s="74" t="s">
        <v>158</v>
      </c>
      <c r="C7" s="70" t="s">
        <v>159</v>
      </c>
      <c r="D7" s="131"/>
      <c r="E7" s="328"/>
      <c r="F7" s="329"/>
      <c r="L7" s="12">
        <v>5</v>
      </c>
      <c r="M7" s="67" t="s">
        <v>147</v>
      </c>
      <c r="N7" s="83" t="s">
        <v>160</v>
      </c>
      <c r="O7" s="67">
        <v>0</v>
      </c>
      <c r="P7" s="67">
        <v>0</v>
      </c>
      <c r="Q7" s="67">
        <v>0</v>
      </c>
      <c r="R7" s="67"/>
      <c r="S7" s="67"/>
      <c r="T7" s="67"/>
    </row>
    <row r="8" spans="2:20" ht="37.5" customHeight="1" thickBot="1" x14ac:dyDescent="0.3">
      <c r="B8" s="75" t="s">
        <v>161</v>
      </c>
      <c r="C8" s="71" t="s">
        <v>162</v>
      </c>
      <c r="D8" s="131"/>
      <c r="E8" s="332"/>
      <c r="F8" s="333"/>
    </row>
    <row r="9" spans="2:20" ht="15.75" thickBot="1" x14ac:dyDescent="0.3">
      <c r="B9" s="330" t="s">
        <v>163</v>
      </c>
      <c r="C9" s="331"/>
      <c r="D9" s="340"/>
      <c r="E9" s="340"/>
      <c r="F9" s="341"/>
      <c r="L9" s="67"/>
      <c r="M9" s="12" t="s">
        <v>140</v>
      </c>
      <c r="N9" s="12" t="s">
        <v>164</v>
      </c>
      <c r="O9" s="12" t="s">
        <v>142</v>
      </c>
      <c r="P9" s="67" t="s">
        <v>143</v>
      </c>
      <c r="Q9" s="67" t="s">
        <v>144</v>
      </c>
    </row>
    <row r="10" spans="2:20" ht="20.25" customHeight="1" thickBot="1" x14ac:dyDescent="0.3">
      <c r="M10" s="67" t="s">
        <v>165</v>
      </c>
      <c r="N10" s="83" t="s">
        <v>166</v>
      </c>
      <c r="O10" s="67">
        <v>85</v>
      </c>
      <c r="P10" s="67">
        <v>95</v>
      </c>
      <c r="Q10" s="67">
        <v>100</v>
      </c>
      <c r="R10" s="67"/>
      <c r="S10" s="67"/>
      <c r="T10" s="67"/>
    </row>
    <row r="11" spans="2:20" ht="15.75" x14ac:dyDescent="0.25">
      <c r="B11" s="76" t="s">
        <v>167</v>
      </c>
      <c r="C11" s="77"/>
      <c r="D11" s="77"/>
      <c r="E11" s="77"/>
      <c r="F11" s="77"/>
      <c r="G11" s="77"/>
      <c r="H11" s="77"/>
      <c r="I11" s="77"/>
      <c r="J11" s="78"/>
      <c r="M11" s="67" t="s">
        <v>165</v>
      </c>
      <c r="N11" s="83" t="s">
        <v>168</v>
      </c>
      <c r="O11" s="67">
        <v>65</v>
      </c>
      <c r="P11" s="67">
        <v>75</v>
      </c>
      <c r="Q11" s="67">
        <v>85</v>
      </c>
      <c r="R11" s="67"/>
      <c r="S11" s="67"/>
      <c r="T11" s="67"/>
    </row>
    <row r="12" spans="2:20" x14ac:dyDescent="0.25">
      <c r="B12" s="94" t="s">
        <v>140</v>
      </c>
      <c r="C12" s="95" t="s">
        <v>169</v>
      </c>
      <c r="D12" s="334" t="s">
        <v>141</v>
      </c>
      <c r="E12" s="335"/>
      <c r="F12" s="95" t="s">
        <v>170</v>
      </c>
      <c r="G12" s="95" t="s">
        <v>171</v>
      </c>
      <c r="H12" s="95" t="s">
        <v>172</v>
      </c>
      <c r="I12" s="96" t="s">
        <v>145</v>
      </c>
      <c r="J12" s="97" t="s">
        <v>146</v>
      </c>
      <c r="M12" s="67" t="s">
        <v>165</v>
      </c>
      <c r="N12" s="83" t="s">
        <v>173</v>
      </c>
      <c r="O12" s="67">
        <v>45</v>
      </c>
      <c r="P12" s="67">
        <v>55</v>
      </c>
      <c r="Q12" s="67">
        <v>65</v>
      </c>
      <c r="R12" s="67"/>
      <c r="S12" s="67"/>
      <c r="T12" s="67"/>
    </row>
    <row r="13" spans="2:20" ht="37.5" customHeight="1" x14ac:dyDescent="0.25">
      <c r="B13" s="84" t="s">
        <v>147</v>
      </c>
      <c r="C13" s="69" t="s">
        <v>174</v>
      </c>
      <c r="D13" s="336"/>
      <c r="E13" s="337"/>
      <c r="F13" s="132"/>
      <c r="G13" s="79">
        <v>30</v>
      </c>
      <c r="H13" s="79" t="e">
        <f>INDEX(N2:Q7,MATCH(D13,N2:N7,0),MATCH(F13,N2:Q2,0))</f>
        <v>#N/A</v>
      </c>
      <c r="I13" s="98" t="e">
        <f>(H13*G13)/100</f>
        <v>#N/A</v>
      </c>
      <c r="J13" s="167"/>
      <c r="M13" s="67" t="s">
        <v>165</v>
      </c>
      <c r="N13" s="83" t="s">
        <v>175</v>
      </c>
      <c r="O13" s="67">
        <v>25</v>
      </c>
      <c r="P13" s="67">
        <v>35</v>
      </c>
      <c r="Q13" s="67">
        <v>45</v>
      </c>
      <c r="R13" s="67"/>
      <c r="S13" s="67"/>
      <c r="T13" s="67"/>
    </row>
    <row r="14" spans="2:20" ht="37.5" customHeight="1" x14ac:dyDescent="0.25">
      <c r="B14" s="85" t="s">
        <v>165</v>
      </c>
      <c r="C14" s="70" t="s">
        <v>176</v>
      </c>
      <c r="D14" s="338"/>
      <c r="E14" s="339"/>
      <c r="F14" s="133"/>
      <c r="G14" s="81">
        <v>30</v>
      </c>
      <c r="H14" s="79" t="e">
        <f>INDEX(N9:Q14,MATCH(D14,N9:N14,0),MATCH(F14,N9:Q9,0))</f>
        <v>#N/A</v>
      </c>
      <c r="I14" s="98" t="e">
        <f t="shared" ref="I14:I16" si="0">(H14*G14)/100</f>
        <v>#N/A</v>
      </c>
      <c r="J14" s="168"/>
      <c r="M14" s="67" t="s">
        <v>165</v>
      </c>
      <c r="N14" s="83" t="s">
        <v>160</v>
      </c>
      <c r="O14" s="67">
        <v>0</v>
      </c>
      <c r="P14" s="67">
        <v>0</v>
      </c>
      <c r="Q14" s="67">
        <v>0</v>
      </c>
      <c r="R14" s="67"/>
      <c r="S14" s="67"/>
      <c r="T14" s="67"/>
    </row>
    <row r="15" spans="2:20" ht="37.5" customHeight="1" x14ac:dyDescent="0.25">
      <c r="B15" s="85" t="s">
        <v>177</v>
      </c>
      <c r="C15" s="70" t="s">
        <v>178</v>
      </c>
      <c r="D15" s="338"/>
      <c r="E15" s="339"/>
      <c r="F15" s="133"/>
      <c r="G15" s="81">
        <v>30</v>
      </c>
      <c r="H15" s="79" t="e">
        <f>INDEX(N16:Q21,MATCH(D15,N16:N21,0),MATCH(F15,N16:Q16,0))</f>
        <v>#N/A</v>
      </c>
      <c r="I15" s="98" t="e">
        <f t="shared" si="0"/>
        <v>#N/A</v>
      </c>
      <c r="J15" s="168"/>
    </row>
    <row r="16" spans="2:20" ht="37.5" customHeight="1" thickBot="1" x14ac:dyDescent="0.3">
      <c r="B16" s="86" t="s">
        <v>179</v>
      </c>
      <c r="C16" s="80" t="s">
        <v>180</v>
      </c>
      <c r="D16" s="320"/>
      <c r="E16" s="321"/>
      <c r="F16" s="134"/>
      <c r="G16" s="82">
        <v>10</v>
      </c>
      <c r="H16" s="79" t="e">
        <f>INDEX(N25:Q30,MATCH(D16,N25:N30,0),MATCH(F16,N25:Q25,0))</f>
        <v>#N/A</v>
      </c>
      <c r="I16" s="98" t="e">
        <f t="shared" si="0"/>
        <v>#N/A</v>
      </c>
      <c r="J16" s="169"/>
      <c r="M16" s="12" t="s">
        <v>140</v>
      </c>
      <c r="N16" s="12" t="s">
        <v>164</v>
      </c>
      <c r="O16" s="12" t="s">
        <v>142</v>
      </c>
      <c r="P16" s="67" t="s">
        <v>143</v>
      </c>
      <c r="Q16" s="67" t="s">
        <v>144</v>
      </c>
    </row>
    <row r="17" spans="2:20" ht="15.75" thickBot="1" x14ac:dyDescent="0.3">
      <c r="B17" s="322" t="s">
        <v>163</v>
      </c>
      <c r="C17" s="323"/>
      <c r="D17" s="340"/>
      <c r="E17" s="340"/>
      <c r="F17" s="340"/>
      <c r="G17" s="340"/>
      <c r="H17" s="340"/>
      <c r="I17" s="340"/>
      <c r="J17" s="341"/>
      <c r="M17" s="67" t="s">
        <v>177</v>
      </c>
      <c r="N17" s="83" t="s">
        <v>181</v>
      </c>
      <c r="O17" s="67">
        <v>85</v>
      </c>
      <c r="P17" s="67">
        <v>95</v>
      </c>
      <c r="Q17" s="67">
        <v>100</v>
      </c>
      <c r="R17" s="67"/>
      <c r="S17" s="67"/>
      <c r="T17" s="67"/>
    </row>
    <row r="18" spans="2:20" ht="15.75" thickBot="1" x14ac:dyDescent="0.3">
      <c r="B18" s="44"/>
      <c r="C18" s="44"/>
      <c r="M18" s="67" t="s">
        <v>177</v>
      </c>
      <c r="N18" s="83" t="s">
        <v>182</v>
      </c>
      <c r="O18" s="67">
        <v>65</v>
      </c>
      <c r="P18" s="67">
        <v>75</v>
      </c>
      <c r="Q18" s="67">
        <v>85</v>
      </c>
      <c r="R18" s="67"/>
      <c r="S18" s="67"/>
      <c r="T18" s="67"/>
    </row>
    <row r="19" spans="2:20" ht="15.75" x14ac:dyDescent="0.25">
      <c r="B19" s="342" t="s">
        <v>183</v>
      </c>
      <c r="C19" s="343"/>
      <c r="D19" s="343"/>
      <c r="E19" s="343"/>
      <c r="F19" s="343"/>
      <c r="G19" s="344"/>
      <c r="M19" s="67" t="s">
        <v>177</v>
      </c>
      <c r="N19" s="83" t="s">
        <v>184</v>
      </c>
      <c r="O19" s="67">
        <v>45</v>
      </c>
      <c r="P19" s="67">
        <v>55</v>
      </c>
      <c r="Q19" s="67">
        <v>65</v>
      </c>
      <c r="R19" s="67"/>
      <c r="S19" s="67"/>
      <c r="T19" s="67"/>
    </row>
    <row r="20" spans="2:20" x14ac:dyDescent="0.25">
      <c r="B20" s="355" t="s">
        <v>185</v>
      </c>
      <c r="C20" s="356"/>
      <c r="D20" s="87" t="e">
        <f>SUM(I13:I16)</f>
        <v>#N/A</v>
      </c>
      <c r="E20" s="88" t="s">
        <v>186</v>
      </c>
      <c r="F20" s="345" t="e">
        <f>IF(D20&gt;=65,"Yes","No")</f>
        <v>#N/A</v>
      </c>
      <c r="G20" s="346"/>
      <c r="M20" s="67" t="s">
        <v>177</v>
      </c>
      <c r="N20" s="83" t="s">
        <v>187</v>
      </c>
      <c r="O20" s="67">
        <v>25</v>
      </c>
      <c r="P20" s="67">
        <v>35</v>
      </c>
      <c r="Q20" s="67">
        <v>45</v>
      </c>
      <c r="R20" s="67"/>
      <c r="S20" s="67"/>
      <c r="T20" s="67"/>
    </row>
    <row r="21" spans="2:20" x14ac:dyDescent="0.25">
      <c r="B21" s="355" t="s">
        <v>188</v>
      </c>
      <c r="C21" s="356"/>
      <c r="D21" s="352"/>
      <c r="E21" s="353"/>
      <c r="F21" s="353"/>
      <c r="G21" s="354"/>
    </row>
    <row r="22" spans="2:20" x14ac:dyDescent="0.25">
      <c r="B22" s="350" t="s">
        <v>189</v>
      </c>
      <c r="C22" s="351"/>
      <c r="D22" s="352"/>
      <c r="E22" s="353"/>
      <c r="F22" s="353"/>
      <c r="G22" s="354"/>
    </row>
    <row r="23" spans="2:20" ht="15" customHeight="1" thickBot="1" x14ac:dyDescent="0.3">
      <c r="B23" s="357" t="s">
        <v>190</v>
      </c>
      <c r="C23" s="358"/>
      <c r="D23" s="347"/>
      <c r="E23" s="348"/>
      <c r="F23" s="348"/>
      <c r="G23" s="349"/>
    </row>
    <row r="24" spans="2:20" ht="15" customHeight="1" x14ac:dyDescent="0.25"/>
    <row r="25" spans="2:20" x14ac:dyDescent="0.25">
      <c r="M25" s="12" t="s">
        <v>140</v>
      </c>
      <c r="N25" s="12" t="s">
        <v>164</v>
      </c>
      <c r="O25" s="12" t="s">
        <v>142</v>
      </c>
      <c r="P25" s="67" t="s">
        <v>143</v>
      </c>
      <c r="Q25" s="67" t="s">
        <v>144</v>
      </c>
    </row>
    <row r="26" spans="2:20" x14ac:dyDescent="0.25">
      <c r="M26" s="67" t="s">
        <v>179</v>
      </c>
      <c r="N26" s="83" t="s">
        <v>191</v>
      </c>
      <c r="O26" s="67">
        <v>85</v>
      </c>
      <c r="P26" s="67">
        <v>95</v>
      </c>
      <c r="Q26" s="67">
        <v>100</v>
      </c>
      <c r="R26" s="67"/>
      <c r="S26" s="67"/>
      <c r="T26" s="67"/>
    </row>
    <row r="27" spans="2:20" x14ac:dyDescent="0.25">
      <c r="M27" s="67" t="s">
        <v>179</v>
      </c>
      <c r="N27" s="83" t="s">
        <v>192</v>
      </c>
      <c r="O27" s="67">
        <v>65</v>
      </c>
      <c r="P27" s="67">
        <v>75</v>
      </c>
      <c r="Q27" s="67">
        <v>85</v>
      </c>
      <c r="R27" s="67"/>
      <c r="S27" s="67"/>
      <c r="T27" s="67"/>
    </row>
    <row r="28" spans="2:20" x14ac:dyDescent="0.25">
      <c r="M28" s="67" t="s">
        <v>179</v>
      </c>
      <c r="N28" s="83" t="s">
        <v>193</v>
      </c>
      <c r="O28" s="67">
        <v>45</v>
      </c>
      <c r="P28" s="67">
        <v>55</v>
      </c>
      <c r="Q28" s="67">
        <v>65</v>
      </c>
      <c r="R28" s="67"/>
      <c r="S28" s="67"/>
      <c r="T28" s="67"/>
    </row>
    <row r="29" spans="2:20" x14ac:dyDescent="0.25">
      <c r="M29" s="67" t="s">
        <v>179</v>
      </c>
      <c r="N29" s="83" t="s">
        <v>194</v>
      </c>
      <c r="O29" s="67">
        <v>25</v>
      </c>
      <c r="P29" s="67">
        <v>35</v>
      </c>
      <c r="Q29" s="67">
        <v>45</v>
      </c>
      <c r="R29" s="67"/>
      <c r="S29" s="67"/>
      <c r="T29" s="67"/>
    </row>
    <row r="30" spans="2:20" x14ac:dyDescent="0.25">
      <c r="M30" s="67" t="s">
        <v>179</v>
      </c>
      <c r="N30" s="83" t="s">
        <v>160</v>
      </c>
      <c r="O30" s="67">
        <v>0</v>
      </c>
      <c r="P30" s="67">
        <v>0</v>
      </c>
      <c r="Q30" s="67">
        <v>0</v>
      </c>
      <c r="R30" s="67"/>
      <c r="S30" s="67"/>
      <c r="T30" s="67"/>
    </row>
    <row r="33" spans="13:14" x14ac:dyDescent="0.25">
      <c r="M33" s="12" t="s">
        <v>195</v>
      </c>
      <c r="N33" s="12" t="s">
        <v>144</v>
      </c>
    </row>
    <row r="34" spans="13:14" x14ac:dyDescent="0.25">
      <c r="M34" s="12" t="s">
        <v>196</v>
      </c>
      <c r="N34" s="12" t="s">
        <v>143</v>
      </c>
    </row>
    <row r="35" spans="13:14" x14ac:dyDescent="0.25">
      <c r="M35" s="12" t="s">
        <v>6</v>
      </c>
      <c r="N35" s="12" t="s">
        <v>142</v>
      </c>
    </row>
    <row r="38" spans="13:14" x14ac:dyDescent="0.25">
      <c r="M38" s="12" t="s">
        <v>197</v>
      </c>
    </row>
    <row r="39" spans="13:14" x14ac:dyDescent="0.25">
      <c r="M39" s="12" t="s">
        <v>198</v>
      </c>
    </row>
    <row r="41" spans="13:14" x14ac:dyDescent="0.25">
      <c r="M41" s="12" t="s">
        <v>2</v>
      </c>
    </row>
    <row r="42" spans="13:14" x14ac:dyDescent="0.25">
      <c r="M42" s="12" t="s">
        <v>4</v>
      </c>
    </row>
    <row r="44" spans="13:14" x14ac:dyDescent="0.25">
      <c r="M44" s="12" t="s">
        <v>197</v>
      </c>
    </row>
    <row r="45" spans="13:14" x14ac:dyDescent="0.25">
      <c r="M45" s="12" t="s">
        <v>198</v>
      </c>
    </row>
    <row r="46" spans="13:14" x14ac:dyDescent="0.25">
      <c r="M46" s="12" t="s">
        <v>199</v>
      </c>
    </row>
  </sheetData>
  <mergeCells count="24">
    <mergeCell ref="B19:G19"/>
    <mergeCell ref="F20:G20"/>
    <mergeCell ref="D23:G23"/>
    <mergeCell ref="B22:C22"/>
    <mergeCell ref="D22:G22"/>
    <mergeCell ref="B20:C20"/>
    <mergeCell ref="B21:C21"/>
    <mergeCell ref="B23:C23"/>
    <mergeCell ref="D21:G21"/>
    <mergeCell ref="D16:E16"/>
    <mergeCell ref="B17:C17"/>
    <mergeCell ref="E3:F3"/>
    <mergeCell ref="E4:F4"/>
    <mergeCell ref="E5:F5"/>
    <mergeCell ref="E6:F6"/>
    <mergeCell ref="E7:F7"/>
    <mergeCell ref="B9:C9"/>
    <mergeCell ref="E8:F8"/>
    <mergeCell ref="D12:E12"/>
    <mergeCell ref="D13:E13"/>
    <mergeCell ref="D14:E14"/>
    <mergeCell ref="D15:E15"/>
    <mergeCell ref="D9:F9"/>
    <mergeCell ref="D17:J17"/>
  </mergeCells>
  <conditionalFormatting sqref="D4:D8">
    <cfRule type="containsText" dxfId="4" priority="8" operator="containsText" text="Not applicable">
      <formula>NOT(ISERROR(SEARCH("Not applicable",D4)))</formula>
    </cfRule>
    <cfRule type="containsText" dxfId="3" priority="9" operator="containsText" text="Pass">
      <formula>NOT(ISERROR(SEARCH("Pass",D4)))</formula>
    </cfRule>
    <cfRule type="containsText" dxfId="2" priority="10" operator="containsText" text="Fail">
      <formula>NOT(ISERROR(SEARCH("Fail",D4)))</formula>
    </cfRule>
  </conditionalFormatting>
  <conditionalFormatting sqref="F20:G20">
    <cfRule type="containsText" dxfId="1" priority="1" operator="containsText" text="Yes">
      <formula>NOT(ISERROR(SEARCH("Yes",F20)))</formula>
    </cfRule>
    <cfRule type="containsText" dxfId="0" priority="2" operator="containsText" text="No">
      <formula>NOT(ISERROR(SEARCH("No",F20)))</formula>
    </cfRule>
  </conditionalFormatting>
  <dataValidations count="8">
    <dataValidation type="list" allowBlank="1" showInputMessage="1" showErrorMessage="1" sqref="D4:D8" xr:uid="{09ACEAD7-D715-470D-9215-81FD0E2E52AB}">
      <formula1>$M$33:$M$35</formula1>
    </dataValidation>
    <dataValidation type="list" allowBlank="1" showInputMessage="1" showErrorMessage="1" sqref="D13:E13" xr:uid="{AAD57C16-73E1-46F1-8A57-2B539F9A1E96}">
      <formula1>$N$3:$N$7</formula1>
    </dataValidation>
    <dataValidation type="list" allowBlank="1" showInputMessage="1" showErrorMessage="1" sqref="D14:E14" xr:uid="{6E1D5C55-49AB-4835-929B-2FF06E69F4BD}">
      <formula1>$N$10:$N$14</formula1>
    </dataValidation>
    <dataValidation type="list" allowBlank="1" showInputMessage="1" showErrorMessage="1" sqref="D16:E16" xr:uid="{2A39DF01-5669-4B25-A500-076DE018F70E}">
      <formula1>$N$26:$N$30</formula1>
    </dataValidation>
    <dataValidation type="list" allowBlank="1" showInputMessage="1" showErrorMessage="1" sqref="F13:F16" xr:uid="{65CCF502-2DCD-4354-826E-530694A8E26D}">
      <formula1>$N$33:$N$35</formula1>
    </dataValidation>
    <dataValidation type="list" allowBlank="1" showInputMessage="1" showErrorMessage="1" sqref="D15:E15" xr:uid="{5741762C-4E04-483E-B8A2-E1B25B25A312}">
      <formula1>$N$17:$N$20</formula1>
    </dataValidation>
    <dataValidation type="list" allowBlank="1" showInputMessage="1" showErrorMessage="1" sqref="F20:G20" xr:uid="{6C5C5CA6-8C9D-438A-8D7E-B16E2CDC277A}">
      <formula1>$M$41:$M$42</formula1>
    </dataValidation>
    <dataValidation type="list" allowBlank="1" showInputMessage="1" showErrorMessage="1" sqref="D21:G21" xr:uid="{1F6C04FF-D249-4D10-8D90-9D120D9C88D7}">
      <formula1>$M$44:$M$46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3F83E-5CEB-4E9A-8487-BE9527293816}">
  <sheetPr>
    <tabColor rgb="FFC70063"/>
  </sheetPr>
  <dimension ref="B1:D31"/>
  <sheetViews>
    <sheetView zoomScale="175" zoomScaleNormal="175" workbookViewId="0">
      <selection activeCell="D8" sqref="D8"/>
    </sheetView>
  </sheetViews>
  <sheetFormatPr defaultColWidth="9.140625" defaultRowHeight="15" x14ac:dyDescent="0.25"/>
  <cols>
    <col min="1" max="1" width="3.5703125" style="12" customWidth="1"/>
    <col min="2" max="2" width="38.85546875" style="12" customWidth="1"/>
    <col min="3" max="3" width="54.5703125" style="12" customWidth="1"/>
    <col min="4" max="4" width="38.140625" style="191" customWidth="1"/>
    <col min="5" max="16384" width="9.140625" style="12"/>
  </cols>
  <sheetData>
    <row r="1" spans="2:4" ht="15.75" thickBot="1" x14ac:dyDescent="0.3"/>
    <row r="2" spans="2:4" ht="15.75" x14ac:dyDescent="0.25">
      <c r="B2" s="342" t="s">
        <v>231</v>
      </c>
      <c r="C2" s="343"/>
    </row>
    <row r="3" spans="2:4" ht="15.75" thickBot="1" x14ac:dyDescent="0.3">
      <c r="B3" s="170" t="s">
        <v>232</v>
      </c>
      <c r="C3" s="151"/>
    </row>
    <row r="4" spans="2:4" ht="15.75" thickBot="1" x14ac:dyDescent="0.3">
      <c r="B4" s="171" t="s">
        <v>240</v>
      </c>
      <c r="C4" s="151"/>
      <c r="D4" s="192" t="s">
        <v>248</v>
      </c>
    </row>
    <row r="5" spans="2:4" ht="15.75" thickBot="1" x14ac:dyDescent="0.3">
      <c r="B5" s="171" t="s">
        <v>233</v>
      </c>
      <c r="C5" s="149"/>
      <c r="D5" s="191" t="s">
        <v>243</v>
      </c>
    </row>
    <row r="6" spans="2:4" ht="15.75" thickBot="1" x14ac:dyDescent="0.3">
      <c r="B6" s="171" t="s">
        <v>234</v>
      </c>
      <c r="C6" s="150"/>
    </row>
    <row r="7" spans="2:4" ht="15.75" thickBot="1" x14ac:dyDescent="0.3">
      <c r="B7" s="148"/>
      <c r="C7" s="148"/>
    </row>
    <row r="8" spans="2:4" ht="15.75" x14ac:dyDescent="0.25">
      <c r="B8" s="359" t="s">
        <v>235</v>
      </c>
      <c r="C8" s="360"/>
    </row>
    <row r="9" spans="2:4" ht="15.75" thickBot="1" x14ac:dyDescent="0.3">
      <c r="B9" s="170" t="s">
        <v>232</v>
      </c>
      <c r="C9" s="151"/>
    </row>
    <row r="10" spans="2:4" ht="15.75" thickBot="1" x14ac:dyDescent="0.3">
      <c r="B10" s="171" t="s">
        <v>240</v>
      </c>
      <c r="C10" s="151"/>
    </row>
    <row r="11" spans="2:4" ht="15.75" thickBot="1" x14ac:dyDescent="0.3">
      <c r="B11" s="171" t="s">
        <v>233</v>
      </c>
      <c r="C11" s="149">
        <f>C9*0.75</f>
        <v>0</v>
      </c>
    </row>
    <row r="12" spans="2:4" ht="26.25" thickBot="1" x14ac:dyDescent="0.3">
      <c r="B12" s="171" t="s">
        <v>234</v>
      </c>
      <c r="C12" s="150" t="s">
        <v>242</v>
      </c>
      <c r="D12" s="193" t="s">
        <v>241</v>
      </c>
    </row>
    <row r="13" spans="2:4" ht="15.75" thickBot="1" x14ac:dyDescent="0.3">
      <c r="B13" s="148"/>
      <c r="C13" s="148"/>
    </row>
    <row r="14" spans="2:4" ht="15.75" x14ac:dyDescent="0.25">
      <c r="B14" s="359" t="s">
        <v>236</v>
      </c>
      <c r="C14" s="360"/>
    </row>
    <row r="15" spans="2:4" ht="15.75" thickBot="1" x14ac:dyDescent="0.3">
      <c r="B15" s="170" t="s">
        <v>237</v>
      </c>
      <c r="C15" s="151">
        <f>C9+C3</f>
        <v>0</v>
      </c>
    </row>
    <row r="16" spans="2:4" ht="15.75" thickBot="1" x14ac:dyDescent="0.3">
      <c r="B16" s="171" t="s">
        <v>240</v>
      </c>
      <c r="C16" s="151">
        <f>C4+C10</f>
        <v>0</v>
      </c>
    </row>
    <row r="17" spans="2:3" ht="15.75" thickBot="1" x14ac:dyDescent="0.3">
      <c r="B17" s="171" t="s">
        <v>238</v>
      </c>
      <c r="C17" s="149"/>
    </row>
    <row r="18" spans="2:3" ht="26.25" thickBot="1" x14ac:dyDescent="0.3">
      <c r="B18" s="171" t="s">
        <v>239</v>
      </c>
      <c r="C18" s="150" t="e">
        <f>C17/C16</f>
        <v>#DIV/0!</v>
      </c>
    </row>
    <row r="19" spans="2:3" ht="15.75" thickBot="1" x14ac:dyDescent="0.3">
      <c r="B19" s="171" t="s">
        <v>234</v>
      </c>
      <c r="C19" s="150"/>
    </row>
    <row r="20" spans="2:3" x14ac:dyDescent="0.25">
      <c r="B20" s="67"/>
      <c r="C20" s="67"/>
    </row>
    <row r="21" spans="2:3" x14ac:dyDescent="0.25">
      <c r="B21" s="67"/>
      <c r="C21" s="67"/>
    </row>
    <row r="24" spans="2:3" ht="15" customHeight="1" x14ac:dyDescent="0.25"/>
    <row r="25" spans="2:3" ht="15" customHeight="1" x14ac:dyDescent="0.25"/>
    <row r="27" spans="2:3" x14ac:dyDescent="0.25">
      <c r="B27" s="67"/>
      <c r="C27" s="67"/>
    </row>
    <row r="28" spans="2:3" x14ac:dyDescent="0.25">
      <c r="B28" s="67"/>
      <c r="C28" s="67"/>
    </row>
    <row r="29" spans="2:3" x14ac:dyDescent="0.25">
      <c r="B29" s="67"/>
      <c r="C29" s="67"/>
    </row>
    <row r="30" spans="2:3" x14ac:dyDescent="0.25">
      <c r="B30" s="67"/>
      <c r="C30" s="67"/>
    </row>
    <row r="31" spans="2:3" x14ac:dyDescent="0.25">
      <c r="B31" s="67"/>
      <c r="C31" s="67"/>
    </row>
  </sheetData>
  <mergeCells count="3">
    <mergeCell ref="B14:C14"/>
    <mergeCell ref="B2:C2"/>
    <mergeCell ref="B8:C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d70b670-d064-4aa3-bdfb-67aa7bbc18e5" xsi:nil="true"/>
    <lcf76f155ced4ddcb4097134ff3c332f xmlns="f6d44f45-804b-47bd-adaa-c20f6ea12818">
      <Terms xmlns="http://schemas.microsoft.com/office/infopath/2007/PartnerControls"/>
    </lcf76f155ced4ddcb4097134ff3c332f>
    <category xmlns="f6d44f45-804b-47bd-adaa-c20f6ea12818">Other</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38A5955A0EA345AF101EF624F42ACD" ma:contentTypeVersion="19" ma:contentTypeDescription="Create a new document." ma:contentTypeScope="" ma:versionID="1cb83a40438c14555717bb3da4b96e01">
  <xsd:schema xmlns:xsd="http://www.w3.org/2001/XMLSchema" xmlns:xs="http://www.w3.org/2001/XMLSchema" xmlns:p="http://schemas.microsoft.com/office/2006/metadata/properties" xmlns:ns2="f6d44f45-804b-47bd-adaa-c20f6ea12818" xmlns:ns3="8d70b670-d064-4aa3-bdfb-67aa7bbc18e5" targetNamespace="http://schemas.microsoft.com/office/2006/metadata/properties" ma:root="true" ma:fieldsID="a326dbadc65b9d296a6c5ced415e51e4" ns2:_="" ns3:_="">
    <xsd:import namespace="f6d44f45-804b-47bd-adaa-c20f6ea12818"/>
    <xsd:import namespace="8d70b670-d064-4aa3-bdfb-67aa7bbc18e5"/>
    <xsd:element name="properties">
      <xsd:complexType>
        <xsd:sequence>
          <xsd:element name="documentManagement">
            <xsd:complexType>
              <xsd:all>
                <xsd:element ref="ns2:category" minOccurs="0"/>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d44f45-804b-47bd-adaa-c20f6ea12818" elementFormDefault="qualified">
    <xsd:import namespace="http://schemas.microsoft.com/office/2006/documentManagement/types"/>
    <xsd:import namespace="http://schemas.microsoft.com/office/infopath/2007/PartnerControls"/>
    <xsd:element name="category" ma:index="8" nillable="true" ma:displayName="category" ma:default="Other" ma:format="Dropdown" ma:internalName="category">
      <xsd:simpleType>
        <xsd:restriction base="dms:Choice">
          <xsd:enumeration value="Programme Forms"/>
          <xsd:enumeration value="Programme Guides"/>
          <xsd:enumeration value="PAG Presentation"/>
          <xsd:enumeration value="Close Out Form"/>
          <xsd:enumeration value="Templates"/>
          <xsd:enumeration value="Project Selection"/>
          <xsd:enumeration value="Marketing and Communications"/>
          <xsd:enumeration value="Project Evaluation"/>
          <xsd:enumeration value="Marketing and Communications"/>
          <xsd:enumeration value="Project Review"/>
          <xsd:enumeration value="Project Appointments"/>
          <xsd:enumeration value="Project Learnings"/>
          <xsd:enumeration value="Project Evaluation"/>
          <xsd:enumeration value="Other"/>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B778AA-8C3B-4C6A-AC83-38769613C777}">
  <ds:schemaRefs>
    <ds:schemaRef ds:uri="http://schemas.microsoft.com/sharepoint/v3/contenttype/forms"/>
  </ds:schemaRefs>
</ds:datastoreItem>
</file>

<file path=customXml/itemProps2.xml><?xml version="1.0" encoding="utf-8"?>
<ds:datastoreItem xmlns:ds="http://schemas.openxmlformats.org/officeDocument/2006/customXml" ds:itemID="{7394EC3C-4EF0-4CEB-9C67-85ED3D55CC55}">
  <ds:schemaRefs>
    <ds:schemaRef ds:uri="http://schemas.microsoft.com/office/2006/metadata/properties"/>
    <ds:schemaRef ds:uri="http://schemas.microsoft.com/office/infopath/2007/PartnerControls"/>
    <ds:schemaRef ds:uri="8d70b670-d064-4aa3-bdfb-67aa7bbc18e5"/>
    <ds:schemaRef ds:uri="f6d44f45-804b-47bd-adaa-c20f6ea12818"/>
  </ds:schemaRefs>
</ds:datastoreItem>
</file>

<file path=customXml/itemProps3.xml><?xml version="1.0" encoding="utf-8"?>
<ds:datastoreItem xmlns:ds="http://schemas.openxmlformats.org/officeDocument/2006/customXml" ds:itemID="{C0832B3B-57CD-47A8-A9DF-A9FDB33778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A. Project Details</vt:lpstr>
      <vt:lpstr>B. Eligibility Criteria</vt:lpstr>
      <vt:lpstr>C. Evaluation Criteria</vt:lpstr>
      <vt:lpstr>Evaluation Scorecard</vt:lpstr>
      <vt:lpstr>Grant Recommendation</vt:lpstr>
      <vt:lpstr>'A. Project Details'!Print_Area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Campion Louise</dc:creator>
  <cp:keywords/>
  <dc:description/>
  <cp:lastModifiedBy>Aran Quigley</cp:lastModifiedBy>
  <cp:revision/>
  <dcterms:created xsi:type="dcterms:W3CDTF">2022-06-17T09:15:30Z</dcterms:created>
  <dcterms:modified xsi:type="dcterms:W3CDTF">2024-07-03T15:51:09Z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0x010100F038A5955A0EA345AF101EF624F42ACD</vt:lpwstr>
  </property>
  <property fmtid="{D5CDD505-2E9C-101B-9397-08002B2CF9AE}" pid="3" name="MediaServiceImageTags">
    <vt:lpwstr/>
  </property>
</Properties>
</file>