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seai.sharepoint.com/sites/Public/EXEED/EXEED BPO/EXEED 2022/Grants/Templates/"/>
    </mc:Choice>
  </mc:AlternateContent>
  <xr:revisionPtr revIDLastSave="0" documentId="8_{727119E3-C1BC-4110-AA48-60EA12F0443A}" xr6:coauthVersionLast="47" xr6:coauthVersionMax="47" xr10:uidLastSave="{00000000-0000-0000-0000-000000000000}"/>
  <workbookProtection workbookAlgorithmName="SHA-512" workbookHashValue="Oehipauwrrcpn5rYtYBl65hmT+7o1oXis2BbkevqrMLIfKba41FmHlzgjlUg5kQdMAe4Hkgogb3hXXLaJwiXNw==" workbookSaltValue="iHVFCx/0eLgGpanIuByBbw==" workbookSpinCount="100000" lockStructure="1"/>
  <bookViews>
    <workbookView xWindow="-28920" yWindow="-3000" windowWidth="29040" windowHeight="15840" tabRatio="920" xr2:uid="{00000000-000D-0000-FFFF-FFFF00000000}"/>
  </bookViews>
  <sheets>
    <sheet name="Technical spec" sheetId="32" r:id="rId1"/>
    <sheet name="Multiple buildings" sheetId="33" r:id="rId2"/>
    <sheet name="References" sheetId="39" state="hidden" r:id="rId3"/>
  </sheets>
  <externalReferences>
    <externalReference r:id="rId4"/>
    <externalReference r:id="rId5"/>
    <externalReference r:id="rId6"/>
  </externalReferences>
  <definedNames>
    <definedName name="AnnualTurnover">'[1]EXEED Stage 1 - Form B'!$C$40</definedName>
    <definedName name="AnnualTurnover2">#REF!</definedName>
    <definedName name="AssetBoundary">[1]Lists!$N$3:$N$5</definedName>
    <definedName name="AssetTypes">[1]Lists!$H$2:$H$15</definedName>
    <definedName name="BalanceSheet">'[1]EXEED Stage 1 - Form B'!$C$42</definedName>
    <definedName name="BalanceSheet2">#REF!</definedName>
    <definedName name="Buildings">[2]Zones!$A$431:$A$450</definedName>
    <definedName name="Buildings1">[2]Zones!$A$1:$A$422</definedName>
    <definedName name="BuildingType">[1]Lists!$H$4:$H$16</definedName>
    <definedName name="BuildingType2">[1]Lists!$D$34:$D$40</definedName>
    <definedName name="CatOfOpp">#REF!</definedName>
    <definedName name="CostOptimal">[1]Lists!$D$33:$E$40</definedName>
    <definedName name="Counties">[2]Lists!$A$19:$A$44</definedName>
    <definedName name="Document_review_overall_outcomes">References!#REF!</definedName>
    <definedName name="ElecCO2">[2]Lists!$C$15</definedName>
    <definedName name="EnergySources">[1]Lists!$Q$3:$Q$30</definedName>
    <definedName name="EnergyUsers">[1]Lists!$S$2:$S$13</definedName>
    <definedName name="EVC_2.4_C_A">References!#REF!</definedName>
    <definedName name="EVC_2.5_EXEED_Studies">References!#REF!</definedName>
    <definedName name="EVC2.1">#REF!</definedName>
    <definedName name="EVC2.2">#REF!</definedName>
    <definedName name="EVC2.3.1">#REF!</definedName>
    <definedName name="EVC2.3.2">#REF!</definedName>
    <definedName name="HeatingSystem">[1]Lists!$T$1:$T$17</definedName>
    <definedName name="Installed_Lamp1">[2]ExtL!$B$6:$D$23</definedName>
    <definedName name="Installed_Lamps">[2]ExtL!$B$6:$B$23</definedName>
    <definedName name="Lighting_Types">[2]Lists!$A$47:$A$54</definedName>
    <definedName name="Lighting_types1">[2]Lists!$A$47:$D$54</definedName>
    <definedName name="MeasureCategory">[1]Lists!$A$2:$A$11</definedName>
    <definedName name="NoEmployees">'[1]EXEED Stage 1 - Form B'!$C$41</definedName>
    <definedName name="NumberofEmployees2">#REF!</definedName>
    <definedName name="Ob_Parties">[2]Lists!$A$3:$A$13</definedName>
    <definedName name="ObligatedParties">[1]Lists!$V$2:$V$17</definedName>
    <definedName name="PEFe">[2]Lists!$C$16</definedName>
    <definedName name="_xlnm.Print_Area" localSheetId="1">'Multiple buildings'!$B$3:$J$23</definedName>
    <definedName name="proj_cat">[3]Lookups!$E$2:$E$6</definedName>
    <definedName name="ProServices">#REF!</definedName>
    <definedName name="ST1Services">'[1]Lists &amp; Ref Tables'!$B$15:$B$26</definedName>
    <definedName name="ST2Services">'[1]Lists &amp; Ref Tables'!$K$15:$K$21</definedName>
    <definedName name="SubCategory">[1]Lists!$B$3:$B$21</definedName>
    <definedName name="Usage_basis">#REF!</definedName>
    <definedName name="VFM" localSheetId="2">#REF!</definedName>
    <definedName name="VF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2" l="1"/>
  <c r="F8" i="32" l="1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E052B8-A06D-4D88-8515-8DF2973D5B4B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<sst xmlns="http://schemas.openxmlformats.org/spreadsheetml/2006/main" count="233" uniqueCount="101">
  <si>
    <t>Technical details</t>
  </si>
  <si>
    <r>
      <t xml:space="preserve">Description of Energy Saving Opportunity proposed 
</t>
    </r>
    <r>
      <rPr>
        <sz val="11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This should match the Opportunity description indicated in the application form.
List all energy saving opportunities here that you are seeking grant assistance for.</t>
    </r>
  </si>
  <si>
    <r>
      <t xml:space="preserve">Sub category of energy upgrade
</t>
    </r>
    <r>
      <rPr>
        <sz val="10"/>
        <color rgb="FF000000"/>
        <rFont val="Calibri"/>
        <family val="2"/>
      </rPr>
      <t>Choose one of the dropdown options that best describes each opportunity. 
It should match the Sub Category selected in the application form</t>
    </r>
  </si>
  <si>
    <t>Description of minimum data required for baseline Specification</t>
  </si>
  <si>
    <r>
      <t xml:space="preserve">Baseline Specification 
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Use ALL of the headings prompted in column D to provide necessary information about baseline</t>
    </r>
  </si>
  <si>
    <t>Description of minimum Data Required for Proposed Specification</t>
  </si>
  <si>
    <r>
      <t xml:space="preserve">Proposed Specification 
</t>
    </r>
    <r>
      <rPr>
        <sz val="10"/>
        <rFont val="Calibri"/>
        <family val="2"/>
      </rPr>
      <t>Use ALL of the headings provided in column F to provide necessary information about the proposed solution/energy saving opportunity</t>
    </r>
    <r>
      <rPr>
        <sz val="9"/>
        <rFont val="Calibri"/>
        <family val="2"/>
      </rPr>
      <t xml:space="preserve">. </t>
    </r>
  </si>
  <si>
    <t xml:space="preserve">Additional Information </t>
  </si>
  <si>
    <t>Example:</t>
  </si>
  <si>
    <t>AHU</t>
  </si>
  <si>
    <t>AHU - Air Handling Unit</t>
  </si>
  <si>
    <t>Make
Model
Flow rate of unit (m3/s)
Motor size (kW)
Variable speed drive (Yes/No)
Heat recovery present (Yes/No)
Efficiency of heat recovery if present (%)
Controls
Age</t>
  </si>
  <si>
    <t>Make: Trox
Model: TPX45
Flow rate: 14.5 m3/s
Motor size: 45 kW
Variable speed drive: Yes
Heat recovery system: No
Efficiency of heat recovery: 0% (no heat recovery)
No controls
Age: 10 years</t>
  </si>
  <si>
    <t>Make
Model
Flow rate of unit (m3/s)
Motor size (kW)
Variable speed drive (Yes/No)
Heat recovery present (Yes/No)
Efficiency of heat recovery if present (%)
Controls</t>
  </si>
  <si>
    <t>Make: Danann
Model: D-52R
Flow rate: 16.25 m3/s
Motor size: 52 kW
Variable speed drive: Yes
Heat recovery system: Yes
Efficiency of heat recovery: 85% 
New BMS system (add BMS as another opportunity below)</t>
  </si>
  <si>
    <t>The new AHU to be installed will have heat recovery, improving the energy efficiency of the asset and will also be controlled by the new BMS system to be installed.</t>
  </si>
  <si>
    <t>Note: This tab does not need to be completed unless the Stage 2 application relates to multiple buildings within one site. If required, please populate both tabs of a single Excel workbook (not two separate workbooks)</t>
  </si>
  <si>
    <t>Building name</t>
  </si>
  <si>
    <t>Building Type</t>
  </si>
  <si>
    <t>Is the building part of the scope &amp; boundaries of an existing ISO 50001 Energy Management System?</t>
  </si>
  <si>
    <t>Is the building a "Protected Structure" according to Planning and Development Act 2000 (No 30 of 2000)?</t>
  </si>
  <si>
    <t>MPRN</t>
  </si>
  <si>
    <t>Project Category</t>
  </si>
  <si>
    <t>Building Size (Sq.m)</t>
  </si>
  <si>
    <t>Year of Construction</t>
  </si>
  <si>
    <t>Standard hours of use of the asset per year 
(insert number)</t>
  </si>
  <si>
    <t>Please select</t>
  </si>
  <si>
    <t/>
  </si>
  <si>
    <t>Sub category opportunity</t>
  </si>
  <si>
    <t>Asset types</t>
  </si>
  <si>
    <t>Aeration</t>
  </si>
  <si>
    <t>Community, libraries, museums</t>
  </si>
  <si>
    <t>Biomass boiler</t>
  </si>
  <si>
    <t>Data centre</t>
  </si>
  <si>
    <t>Building Management System (BMS)</t>
  </si>
  <si>
    <t>Education (3rd level)</t>
  </si>
  <si>
    <t>CHP</t>
  </si>
  <si>
    <t>Education (Post Primary)</t>
  </si>
  <si>
    <t>Cooling</t>
  </si>
  <si>
    <t>Education (Primary)</t>
  </si>
  <si>
    <t>Cooling controls</t>
  </si>
  <si>
    <t>Healthcare, Primary Health Care, Hospitals, Care Homes</t>
  </si>
  <si>
    <t>Energy Meters</t>
  </si>
  <si>
    <t>Hotel</t>
  </si>
  <si>
    <t>Gas / Oil boiler</t>
  </si>
  <si>
    <t>Industrial</t>
  </si>
  <si>
    <t>Heat pump</t>
  </si>
  <si>
    <t>Leisure</t>
  </si>
  <si>
    <t>Heating controls</t>
  </si>
  <si>
    <t>Office</t>
  </si>
  <si>
    <t>Insulation</t>
  </si>
  <si>
    <t>Other</t>
  </si>
  <si>
    <t>Lighting</t>
  </si>
  <si>
    <t>Restaurant/ Public House</t>
  </si>
  <si>
    <t>Lighting controls</t>
  </si>
  <si>
    <t>Retail</t>
  </si>
  <si>
    <t>Monitoring and Verification</t>
  </si>
  <si>
    <t>Warehouse</t>
  </si>
  <si>
    <t>Process improvement</t>
  </si>
  <si>
    <t>Pump</t>
  </si>
  <si>
    <t>Refrigeration</t>
  </si>
  <si>
    <t>Solar PV panels</t>
  </si>
  <si>
    <t>Solar thermal</t>
  </si>
  <si>
    <t>Transport</t>
  </si>
  <si>
    <t>Windows / Doors</t>
  </si>
  <si>
    <t>Behaviour Change</t>
  </si>
  <si>
    <t>Details of Existing Meters on Site</t>
  </si>
  <si>
    <t>Details of Proposed Meters on Site</t>
  </si>
  <si>
    <t>Details of Monitoring if any</t>
  </si>
  <si>
    <t>Details of Monitoring and Targeting Software</t>
  </si>
  <si>
    <t>Controls</t>
  </si>
  <si>
    <t>What is being controlled?
What are the time controls?
What are your temperature controls?</t>
  </si>
  <si>
    <t>Make of Heating Controls
Model
What is being controlled?
What are the time controls?
What are your temperature controls?</t>
  </si>
  <si>
    <t>Make of Cooling Controls
Model
What is being controlled?
What are the time controls?
What are your temperature controls?</t>
  </si>
  <si>
    <t>Make of BMS system
Model
What is being controlled?
What are the time controls?
What are your temperature controls?</t>
  </si>
  <si>
    <t>Fabric</t>
  </si>
  <si>
    <t>Existing U value of each element (W/m2K)
Area of each element (m2)</t>
  </si>
  <si>
    <t>Element to be upgraded (walls, floor etc.)
Proposed U value of each element (W/m2K)
Area of each element to be upgraded (m2)</t>
  </si>
  <si>
    <t>Existing U value of each element (W/m2K)
Area of each element (m2)
Solar Transmission through glazing
Light Transmission through glazing</t>
  </si>
  <si>
    <t>Element to be upgraded (walls, floor etc.)
Proposed U value of each element (W/m2K)
Area of each element to be upgraded (m2)
Solar Transmission through glazing
Light Transmission through glazing</t>
  </si>
  <si>
    <t>Heating</t>
  </si>
  <si>
    <t>Type of heating system
Make
Model
Capacity of baseline System (kW)
Efficiency of baseline System (%)
Age of system</t>
  </si>
  <si>
    <t>Biomass fuel type
Make
Model
Capacity (kW)
Efficiency (%)
% of heating/hw energy served by proposed system
Expected run hours</t>
  </si>
  <si>
    <t>Type of boiler
Make
Model
Capacity (kW)
Efficiency (%)
% of heating/hw energy served by proposed system
Expected run hours</t>
  </si>
  <si>
    <t>Make
Model
Heating capacity (kW)
Electric capacity (kW)
Heating efficiency (%)
Electric efficiency (%)
% of heating/hw energy served by proposed system
Expected run hours</t>
  </si>
  <si>
    <t>Type of heating system
Make
Model
Capacity of baseline System (kW)
Efficiency of baseline System (%)
Age of system
Supply Temperature of Existing System
Heat emitters for baseline system
Size of HW Cylinder</t>
  </si>
  <si>
    <t>Make
Model
Capacity (kW)
COP of heat pump
% of heating/hw energy served by heat pump
Expected run hours
Supply Temperature of proposed system
Proposed heat emitters
Size of HW Cylinder</t>
  </si>
  <si>
    <t>Please complete the lighting spreadsheet available on EXEED webpage</t>
  </si>
  <si>
    <t>Number of hours lights on</t>
  </si>
  <si>
    <t>Describe lighting controls
Proposed number of hours lights on</t>
  </si>
  <si>
    <t>Process</t>
  </si>
  <si>
    <t>Provide technical data of existing system</t>
  </si>
  <si>
    <t>Provide technical data of proposed system</t>
  </si>
  <si>
    <t>Renewables</t>
  </si>
  <si>
    <t>kW rating of overall solar PV system
Type of unit
No. panels
Location/Orientation to be installed</t>
  </si>
  <si>
    <t xml:space="preserve">Type of unit
No. panels
Efficiency (%)
Location/Orientation to be installed
Size of DHW Tank and dedicated solar storage volume </t>
  </si>
  <si>
    <t>Make
Model
Efficiency %
Size (liters)
Energy Rating (Label)</t>
  </si>
  <si>
    <t>Ventilation and cooling</t>
  </si>
  <si>
    <t>Make
Model
Type of cooling system
Capacity of baseline System (kW)
COP of baseline cooling system
Variable speed drive (Yes/No)
Heat recovery present (Yes/No)
Efficiency of heat recovery if present (%)
Controls
Age</t>
  </si>
  <si>
    <t>Make
Model
Type of cooling system
Capacity  (kW)
COP of proposed cooling system
Variable speed drive (Yes/No)
Heat recovery present (Yes/No)
Efficiency of heat recovery if present (%)
Controls</t>
  </si>
  <si>
    <t>Make
Model
Flow rate of unit (m3/s)
Motor size (kW)
Variable speed drive (Yes/No)
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</si>
</sst>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[$€-2]\ #,##0_);[Red]\([$€-2]\ #,##0\)"/>
    <numFmt numFmtId="165" formatCode="_(* #,##0.00_);_(* \(#,##0.00\);_(* &quot;-&quot;??_);_(@_)"/>
    <numFmt numFmtId="166" formatCode="_-&quot;£&quot;* #,##0.00_-;\-&quot;£&quot;* #,##0.00_-;_-&quot;£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Myriad Pro"/>
      <family val="2"/>
    </font>
    <font>
      <sz val="9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4"/>
      <color theme="0"/>
      <name val="Calibri"/>
      <family val="2"/>
      <scheme val="minor"/>
    </font>
    <font>
      <b/>
      <i/>
      <sz val="11"/>
      <color indexed="8"/>
      <name val="Calibri"/>
      <family val="2"/>
    </font>
    <font>
      <i/>
      <sz val="1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164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4" borderId="10" applyNumberFormat="0" applyAlignment="0" applyProtection="0"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7" fillId="6" borderId="1" xfId="1" applyFont="1" applyFill="1" applyBorder="1" applyAlignment="1" applyProtection="1">
      <alignment vertical="center"/>
      <protection locked="0"/>
    </xf>
    <xf numFmtId="1" fontId="0" fillId="0" borderId="0" xfId="0" applyNumberFormat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3" xfId="0" applyBorder="1"/>
    <xf numFmtId="0" fontId="3" fillId="0" borderId="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6" borderId="1" xfId="0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2" fillId="0" borderId="0" xfId="0" applyFont="1"/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2" xfId="0" applyBorder="1"/>
    <xf numFmtId="0" fontId="7" fillId="0" borderId="3" xfId="0" applyFont="1" applyBorder="1" applyAlignment="1">
      <alignment vertical="center" wrapText="1"/>
    </xf>
    <xf numFmtId="0" fontId="0" fillId="0" borderId="5" xfId="0" applyBorder="1"/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49" fontId="11" fillId="6" borderId="1" xfId="0" applyNumberFormat="1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textRotation="90"/>
    </xf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</cellXfs>
  <cellStyles count="8">
    <cellStyle name="40% - Accent1" xfId="1" builtinId="31"/>
    <cellStyle name="Comma 2" xfId="3" xr:uid="{E2EF271C-2B81-4F76-BE5B-3A213AF087E5}"/>
    <cellStyle name="Comma 2 2" xfId="6" xr:uid="{E5AD3B61-05AD-416C-B794-4718881151D7}"/>
    <cellStyle name="Currency 2" xfId="4" xr:uid="{857C717B-A99F-4F22-BE06-93C70F0A178C}"/>
    <cellStyle name="Currency 3" xfId="7" xr:uid="{475C2842-7E86-42DE-B36A-7B406E7054FD}"/>
    <cellStyle name="Input 2" xfId="5" xr:uid="{8F5D5720-FF62-4AA5-A01E-2903A913518E}"/>
    <cellStyle name="Normal" xfId="0" builtinId="0"/>
    <cellStyle name="Normal 2" xfId="2" xr:uid="{FEA4E302-ACBF-4BA5-9416-1DCAAA8DF1CA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EC8E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Desktop\19-043%20EXEED%20on%20PEP%20Wireframes%20-%20Rev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AppData\Local\Microsoft\Windows\INetCache\Content.Outlook\6R1BEXAM\Unlocked_Unhidden_SEAI-Lighting-Upgrade-Credits-Calculation-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AppData\Local\Microsoft\Windows\INetCache\Content.Outlook\6R1BEXAM\Copy%20BEC%20Technical%20Workbook%20Rev%20A%20_2019%20TEST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ED - Form A"/>
      <sheetName val="EXEED Stage 1 - Form B"/>
      <sheetName val="Add Service  (Stage 1)"/>
      <sheetName val="CRM S1 - Info"/>
      <sheetName val="CRM S1 - Data"/>
      <sheetName val="EXEED Stage 2-Form B (Original)"/>
      <sheetName val="EXEED Stage 2 - Form B"/>
      <sheetName val="CRM S2 - Info"/>
      <sheetName val="CRM S2 - Data"/>
      <sheetName val="Add Energy Source"/>
      <sheetName val="Add Opportunity (S2 - BC)"/>
      <sheetName val="Add Opportunity (S2 - CT)"/>
      <sheetName val="Add Opportunity (S2 - FB)"/>
      <sheetName val="Add Opportunity (S2 - HT)"/>
      <sheetName val="Add Opportunity (S2-LT)"/>
      <sheetName val="Add Opportunity (S2-RB)"/>
      <sheetName val="Add Opportunity (S2-RF)"/>
      <sheetName val="Add Opportunity (S2 - VC)"/>
      <sheetName val="Add Opportunity (Stage 2)"/>
      <sheetName val="Add Opportunity"/>
      <sheetName val="Add Opportunity (S2- OT)"/>
      <sheetName val="Add Opportunity (Stage 2) (6)"/>
      <sheetName val="Add Service  (Stage 2)"/>
      <sheetName val="Sector &amp; Sub Sector (Old)"/>
      <sheetName val="Lists &amp; Ref Tables"/>
      <sheetName val="Sheet1"/>
      <sheetName val="Lists"/>
      <sheetName val="Add Opportunity - Servi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Business"/>
      <sheetName val="Dashboard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ACA"/>
      <sheetName val="ExtL"/>
      <sheetName val="Lists"/>
      <sheetName val="Zon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Inspection"/>
      <sheetName val="Application Form"/>
      <sheetName val="Project Summary"/>
      <sheetName val="Beneficiary"/>
      <sheetName val="Domestic Energy Credits"/>
      <sheetName val="Ev Charger"/>
      <sheetName val="DR Project 1"/>
      <sheetName val="DR Project 2"/>
      <sheetName val="DR Project 3"/>
      <sheetName val="DR Project 4"/>
      <sheetName val="DR Project 5"/>
      <sheetName val="DR Project 6"/>
      <sheetName val="Non Domestic 1"/>
      <sheetName val="Non Domestic 2"/>
      <sheetName val="Non Domestic 3"/>
      <sheetName val="Non Domestic 4"/>
      <sheetName val="Non Domestic 5"/>
      <sheetName val="Non Domestic 6"/>
      <sheetName val="Non Domestic 7"/>
      <sheetName val="Non Domestic 8"/>
      <sheetName val="Non Domestic 9"/>
      <sheetName val="Non Domestic 10"/>
      <sheetName val="Non Domestic 11"/>
      <sheetName val="Non Domestic 12"/>
      <sheetName val="Non Domestic 13"/>
      <sheetName val="Non Domestic 14"/>
      <sheetName val="Non Domestic 15"/>
      <sheetName val="Non Domestic 16"/>
      <sheetName val="Non Domestic 17"/>
      <sheetName val="Non Domestic 18"/>
      <sheetName val="Non Domestic 19"/>
      <sheetName val="Non Domestic 20"/>
      <sheetName val="Non Domestic 21"/>
      <sheetName val="Non Domestic 22"/>
      <sheetName val="Non Domestic 23"/>
      <sheetName val="Non Domestic 24"/>
      <sheetName val="Non Domestic 25"/>
      <sheetName val="Non Domestic 26"/>
      <sheetName val="Non Domestic 27"/>
      <sheetName val="Non Domestic 28"/>
      <sheetName val="Non Domestic 29"/>
      <sheetName val="Non Domestic 30"/>
      <sheetName val="Non Domestic 31"/>
      <sheetName val="Non Domestic 32"/>
      <sheetName val="Non Domestic 33"/>
      <sheetName val="Non Domestic 34"/>
      <sheetName val="Non Domestic 35"/>
      <sheetName val="Non Domestic 36"/>
      <sheetName val="Non Domestic 37"/>
      <sheetName val="Non Domestic 38"/>
      <sheetName val="Non Domestic 39"/>
      <sheetName val="Lookups"/>
      <sheetName val="E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AD73-2371-43D7-A24C-C47B69170FFA}">
  <sheetPr>
    <tabColor rgb="FFFFC000"/>
  </sheetPr>
  <dimension ref="A1:M94"/>
  <sheetViews>
    <sheetView showGridLines="0" tabSelected="1" topLeftCell="A4" zoomScale="86" zoomScaleNormal="85" workbookViewId="0">
      <pane ySplit="3" topLeftCell="A7" activePane="bottomLeft" state="frozen"/>
      <selection pane="bottomLeft" activeCell="B8" sqref="B8"/>
      <selection activeCell="B4" sqref="B4"/>
    </sheetView>
  </sheetViews>
  <sheetFormatPr defaultRowHeight="15"/>
  <cols>
    <col min="1" max="1" width="4.5703125" bestFit="1" customWidth="1"/>
    <col min="2" max="2" width="39.7109375" customWidth="1"/>
    <col min="3" max="3" width="34" customWidth="1"/>
    <col min="4" max="4" width="40.85546875" customWidth="1"/>
    <col min="5" max="5" width="39.28515625" customWidth="1"/>
    <col min="6" max="6" width="41.7109375" customWidth="1"/>
    <col min="7" max="7" width="36.85546875" customWidth="1"/>
    <col min="8" max="8" width="36.5703125" customWidth="1"/>
    <col min="9" max="9" width="14.7109375" customWidth="1"/>
    <col min="10" max="10" width="26.42578125" style="16" bestFit="1" customWidth="1"/>
    <col min="11" max="11" width="39.5703125" style="16" bestFit="1" customWidth="1"/>
    <col min="12" max="12" width="42.28515625" style="16" bestFit="1" customWidth="1"/>
  </cols>
  <sheetData>
    <row r="1" spans="1:10" s="20" customFormat="1"/>
    <row r="2" spans="1:10" s="20" customFormat="1">
      <c r="J2" s="16"/>
    </row>
    <row r="3" spans="1:10" s="20" customFormat="1">
      <c r="J3" s="16"/>
    </row>
    <row r="4" spans="1:10" s="20" customFormat="1" ht="29.25" customHeight="1">
      <c r="B4" s="61" t="s">
        <v>0</v>
      </c>
      <c r="C4" s="62"/>
      <c r="D4" s="62"/>
      <c r="E4" s="62"/>
      <c r="F4" s="62"/>
      <c r="G4" s="62"/>
      <c r="H4" s="62"/>
      <c r="J4" s="16"/>
    </row>
    <row r="5" spans="1:10" ht="15.75" thickBot="1"/>
    <row r="6" spans="1:10" ht="109.5" thickBot="1">
      <c r="B6" s="31" t="s">
        <v>1</v>
      </c>
      <c r="C6" s="52" t="s">
        <v>2</v>
      </c>
      <c r="D6" s="52" t="s">
        <v>3</v>
      </c>
      <c r="E6" s="53" t="s">
        <v>4</v>
      </c>
      <c r="F6" s="53" t="s">
        <v>5</v>
      </c>
      <c r="G6" s="53" t="s">
        <v>6</v>
      </c>
      <c r="H6" s="53" t="s">
        <v>7</v>
      </c>
    </row>
    <row r="7" spans="1:10" s="16" customFormat="1" ht="150">
      <c r="A7" s="56" t="s">
        <v>8</v>
      </c>
      <c r="B7" s="32" t="s">
        <v>9</v>
      </c>
      <c r="C7" s="33" t="s">
        <v>10</v>
      </c>
      <c r="D7" s="34" t="s">
        <v>11</v>
      </c>
      <c r="E7" s="51" t="s">
        <v>12</v>
      </c>
      <c r="F7" s="34" t="s">
        <v>13</v>
      </c>
      <c r="G7" s="51" t="s">
        <v>14</v>
      </c>
      <c r="H7" s="51" t="s">
        <v>15</v>
      </c>
    </row>
    <row r="8" spans="1:10" ht="159" customHeight="1">
      <c r="B8" s="5"/>
      <c r="C8" s="7"/>
      <c r="D8" s="2" t="str">
        <f>IFERROR(VLOOKUP(C8,References!$C$32:$E$54,2,FALSE),"")</f>
        <v/>
      </c>
      <c r="E8" s="49"/>
      <c r="F8" s="2" t="str">
        <f>IFERROR(VLOOKUP(C8,References!$C$32:$E$54,3,FALSE),"")</f>
        <v/>
      </c>
      <c r="G8" s="49"/>
      <c r="H8" s="49"/>
    </row>
    <row r="9" spans="1:10" ht="143.25" customHeight="1">
      <c r="B9" s="5"/>
      <c r="C9" s="7"/>
      <c r="D9" s="2" t="str">
        <f>IFERROR(VLOOKUP(C9,References!$C$32:$E$53,2,FALSE),"")</f>
        <v/>
      </c>
      <c r="E9" s="49"/>
      <c r="F9" s="2" t="str">
        <f>IFERROR(VLOOKUP(C9,References!$C$32:$E$53,3,FALSE),"")</f>
        <v/>
      </c>
      <c r="G9" s="49"/>
      <c r="H9" s="49"/>
    </row>
    <row r="10" spans="1:10" ht="143.25" customHeight="1">
      <c r="B10" s="6"/>
      <c r="C10" s="7"/>
      <c r="D10" s="2" t="str">
        <f>IFERROR(VLOOKUP(C10,References!$C$32:$E$53,2,FALSE),"")</f>
        <v/>
      </c>
      <c r="E10" s="50"/>
      <c r="F10" s="2" t="str">
        <f>IFERROR(VLOOKUP(C10,References!$C$32:$E$53,3,FALSE),"")</f>
        <v/>
      </c>
      <c r="G10" s="50"/>
      <c r="H10" s="50"/>
    </row>
    <row r="11" spans="1:10" ht="143.25" customHeight="1">
      <c r="B11" s="6"/>
      <c r="C11" s="7"/>
      <c r="D11" s="2" t="str">
        <f>IFERROR(VLOOKUP(C11,References!$C$32:$E$53,2,FALSE),"")</f>
        <v/>
      </c>
      <c r="E11" s="50"/>
      <c r="F11" s="2" t="str">
        <f>IFERROR(VLOOKUP(C11,References!$C$32:$E$53,3,FALSE),"")</f>
        <v/>
      </c>
      <c r="G11" s="50"/>
      <c r="H11" s="50"/>
    </row>
    <row r="12" spans="1:10" ht="143.25" customHeight="1">
      <c r="B12" s="6"/>
      <c r="C12" s="7"/>
      <c r="D12" s="2" t="str">
        <f>IFERROR(VLOOKUP(C12,References!$C$32:$E$53,2,FALSE),"")</f>
        <v/>
      </c>
      <c r="E12" s="50"/>
      <c r="F12" s="2" t="str">
        <f>IFERROR(VLOOKUP(C12,References!$C$32:$E$53,3,FALSE),"")</f>
        <v/>
      </c>
      <c r="G12" s="50"/>
      <c r="H12" s="50"/>
    </row>
    <row r="13" spans="1:10" ht="143.25" customHeight="1">
      <c r="B13" s="6"/>
      <c r="C13" s="7"/>
      <c r="D13" s="2" t="str">
        <f>IFERROR(VLOOKUP(C13,References!$C$32:$E$53,2,FALSE),"")</f>
        <v/>
      </c>
      <c r="E13" s="50"/>
      <c r="F13" s="2" t="str">
        <f>IFERROR(VLOOKUP(C13,References!$C$32:$E$53,3,FALSE),"")</f>
        <v/>
      </c>
      <c r="G13" s="50"/>
      <c r="H13" s="50"/>
    </row>
    <row r="14" spans="1:10" ht="143.25" customHeight="1">
      <c r="B14" s="6"/>
      <c r="C14" s="7"/>
      <c r="D14" s="2" t="str">
        <f>IFERROR(VLOOKUP(C14,References!$C$32:$E$53,2,FALSE),"")</f>
        <v/>
      </c>
      <c r="E14" s="50"/>
      <c r="F14" s="2" t="str">
        <f>IFERROR(VLOOKUP(C14,References!$C$32:$E$53,3,FALSE),"")</f>
        <v/>
      </c>
      <c r="G14" s="50"/>
      <c r="H14" s="50"/>
    </row>
    <row r="15" spans="1:10" ht="143.25" customHeight="1">
      <c r="B15" s="6"/>
      <c r="C15" s="7"/>
      <c r="D15" s="2" t="str">
        <f>IFERROR(VLOOKUP(C15,References!$C$32:$E$53,2,FALSE),"")</f>
        <v/>
      </c>
      <c r="E15" s="50"/>
      <c r="F15" s="2" t="str">
        <f>IFERROR(VLOOKUP(C15,References!$C$32:$E$53,3,FALSE),"")</f>
        <v/>
      </c>
      <c r="G15" s="50"/>
      <c r="H15" s="50"/>
    </row>
    <row r="16" spans="1:10" ht="143.25" customHeight="1">
      <c r="B16" s="6"/>
      <c r="C16" s="7"/>
      <c r="D16" s="2" t="str">
        <f>IFERROR(VLOOKUP(C16,References!$C$32:$E$53,2,FALSE),"")</f>
        <v/>
      </c>
      <c r="E16" s="50"/>
      <c r="F16" s="2" t="str">
        <f>IFERROR(VLOOKUP(C16,References!$C$32:$E$53,3,FALSE),"")</f>
        <v/>
      </c>
      <c r="G16" s="50"/>
      <c r="H16" s="50"/>
    </row>
    <row r="17" spans="2:8" ht="143.25" customHeight="1">
      <c r="B17" s="6"/>
      <c r="C17" s="7"/>
      <c r="D17" s="2" t="str">
        <f>IFERROR(VLOOKUP(C17,References!$C$32:$E$53,2,FALSE),"")</f>
        <v/>
      </c>
      <c r="E17" s="50"/>
      <c r="F17" s="2" t="str">
        <f>IFERROR(VLOOKUP(C17,References!$C$32:$E$53,3,FALSE),"")</f>
        <v/>
      </c>
      <c r="G17" s="50"/>
      <c r="H17" s="50"/>
    </row>
    <row r="18" spans="2:8" ht="143.25" customHeight="1">
      <c r="B18" s="6"/>
      <c r="C18" s="7"/>
      <c r="D18" s="2" t="str">
        <f>IFERROR(VLOOKUP(C18,References!$C$32:$E$53,2,FALSE),"")</f>
        <v/>
      </c>
      <c r="E18" s="50"/>
      <c r="F18" s="2" t="str">
        <f>IFERROR(VLOOKUP(C18,References!$C$32:$E$53,3,FALSE),"")</f>
        <v/>
      </c>
      <c r="G18" s="50"/>
      <c r="H18" s="50"/>
    </row>
    <row r="19" spans="2:8" ht="143.25" customHeight="1">
      <c r="B19" s="6"/>
      <c r="C19" s="7"/>
      <c r="D19" s="2" t="str">
        <f>IFERROR(VLOOKUP(C19,References!$C$32:$E$53,2,FALSE),"")</f>
        <v/>
      </c>
      <c r="E19" s="50"/>
      <c r="F19" s="2" t="str">
        <f>IFERROR(VLOOKUP(C19,References!$C$32:$E$53,3,FALSE),"")</f>
        <v/>
      </c>
      <c r="G19" s="50"/>
      <c r="H19" s="50"/>
    </row>
    <row r="20" spans="2:8" ht="143.25" customHeight="1">
      <c r="B20" s="6"/>
      <c r="C20" s="7"/>
      <c r="D20" s="2" t="str">
        <f>IFERROR(VLOOKUP(C20,References!$C$32:$E$53,2,FALSE),"")</f>
        <v/>
      </c>
      <c r="E20" s="50"/>
      <c r="F20" s="2" t="str">
        <f>IFERROR(VLOOKUP(C20,References!$C$32:$E$53,3,FALSE),"")</f>
        <v/>
      </c>
      <c r="G20" s="50"/>
      <c r="H20" s="50"/>
    </row>
    <row r="21" spans="2:8" ht="143.25" customHeight="1">
      <c r="B21" s="6"/>
      <c r="C21" s="7"/>
      <c r="D21" s="2" t="str">
        <f>IFERROR(VLOOKUP(C21,References!$C$32:$E$53,2,FALSE),"")</f>
        <v/>
      </c>
      <c r="E21" s="50"/>
      <c r="F21" s="2" t="str">
        <f>IFERROR(VLOOKUP(C21,References!$C$32:$E$53,3,FALSE),"")</f>
        <v/>
      </c>
      <c r="G21" s="50"/>
      <c r="H21" s="50"/>
    </row>
    <row r="22" spans="2:8" ht="143.25" customHeight="1">
      <c r="B22" s="6"/>
      <c r="C22" s="7"/>
      <c r="D22" s="2" t="str">
        <f>IFERROR(VLOOKUP(C22,References!$C$32:$E$53,2,FALSE),"")</f>
        <v/>
      </c>
      <c r="E22" s="50"/>
      <c r="F22" s="2" t="str">
        <f>IFERROR(VLOOKUP(C22,References!$C$32:$E$53,3,FALSE),"")</f>
        <v/>
      </c>
      <c r="G22" s="50"/>
      <c r="H22" s="50"/>
    </row>
    <row r="23" spans="2:8" ht="143.25" customHeight="1">
      <c r="B23" s="6"/>
      <c r="C23" s="7"/>
      <c r="D23" s="2" t="str">
        <f>IFERROR(VLOOKUP(C23,References!$C$32:$E$53,2,FALSE),"")</f>
        <v/>
      </c>
      <c r="E23" s="50"/>
      <c r="F23" s="2" t="str">
        <f>IFERROR(VLOOKUP(C23,References!$C$32:$E$53,3,FALSE),"")</f>
        <v/>
      </c>
      <c r="G23" s="50"/>
      <c r="H23" s="50"/>
    </row>
    <row r="24" spans="2:8" ht="143.25" customHeight="1">
      <c r="B24" s="6"/>
      <c r="C24" s="7"/>
      <c r="D24" s="2" t="str">
        <f>IFERROR(VLOOKUP(C24,References!$C$32:$E$53,2,FALSE),"")</f>
        <v/>
      </c>
      <c r="E24" s="50"/>
      <c r="F24" s="2" t="str">
        <f>IFERROR(VLOOKUP(C24,References!$C$32:$E$53,3,FALSE),"")</f>
        <v/>
      </c>
      <c r="G24" s="50"/>
      <c r="H24" s="50"/>
    </row>
    <row r="25" spans="2:8" ht="143.25" customHeight="1">
      <c r="B25" s="6"/>
      <c r="C25" s="7"/>
      <c r="D25" s="2" t="str">
        <f>IFERROR(VLOOKUP(C25,References!$C$32:$E$53,2,FALSE),"")</f>
        <v/>
      </c>
      <c r="E25" s="50"/>
      <c r="F25" s="2" t="str">
        <f>IFERROR(VLOOKUP(C25,References!$C$32:$E$53,3,FALSE),"")</f>
        <v/>
      </c>
      <c r="G25" s="50"/>
      <c r="H25" s="50"/>
    </row>
    <row r="26" spans="2:8" ht="143.25" customHeight="1">
      <c r="B26" s="6"/>
      <c r="C26" s="7"/>
      <c r="D26" s="2" t="str">
        <f>IFERROR(VLOOKUP(C26,References!$C$32:$E$53,2,FALSE),"")</f>
        <v/>
      </c>
      <c r="E26" s="50"/>
      <c r="F26" s="2" t="str">
        <f>IFERROR(VLOOKUP(C26,References!$C$32:$E$53,3,FALSE),"")</f>
        <v/>
      </c>
      <c r="G26" s="50"/>
      <c r="H26" s="50"/>
    </row>
    <row r="27" spans="2:8" ht="143.25" customHeight="1">
      <c r="B27" s="6"/>
      <c r="C27" s="7"/>
      <c r="D27" s="2" t="str">
        <f>IFERROR(VLOOKUP(C27,References!$C$32:$E$53,2,FALSE),"")</f>
        <v/>
      </c>
      <c r="E27" s="50"/>
      <c r="F27" s="2" t="str">
        <f>IFERROR(VLOOKUP(C27,References!$C$32:$E$53,3,FALSE),"")</f>
        <v/>
      </c>
      <c r="G27" s="50"/>
      <c r="H27" s="50"/>
    </row>
    <row r="28" spans="2:8" ht="143.25" customHeight="1">
      <c r="B28" s="6"/>
      <c r="C28" s="7"/>
      <c r="D28" s="2" t="str">
        <f>IFERROR(VLOOKUP(C28,References!$C$32:$E$53,2,FALSE),"")</f>
        <v/>
      </c>
      <c r="E28" s="50"/>
      <c r="F28" s="2" t="str">
        <f>IFERROR(VLOOKUP(C28,References!$C$32:$E$53,3,FALSE),"")</f>
        <v/>
      </c>
      <c r="G28" s="50"/>
      <c r="H28" s="50"/>
    </row>
    <row r="29" spans="2:8" ht="143.25" customHeight="1">
      <c r="B29" s="6"/>
      <c r="C29" s="7"/>
      <c r="D29" s="2" t="str">
        <f>IFERROR(VLOOKUP(C29,References!$C$32:$E$53,2,FALSE),"")</f>
        <v/>
      </c>
      <c r="E29" s="50"/>
      <c r="F29" s="2" t="str">
        <f>IFERROR(VLOOKUP(C29,References!$C$32:$E$53,3,FALSE),"")</f>
        <v/>
      </c>
      <c r="G29" s="50"/>
      <c r="H29" s="50"/>
    </row>
    <row r="30" spans="2:8" ht="143.25" customHeight="1">
      <c r="B30" s="6"/>
      <c r="C30" s="7"/>
      <c r="D30" s="2" t="str">
        <f>IFERROR(VLOOKUP(C30,References!$C$32:$E$53,2,FALSE),"")</f>
        <v/>
      </c>
      <c r="E30" s="50"/>
      <c r="F30" s="2" t="str">
        <f>IFERROR(VLOOKUP(C30,References!$C$32:$E$53,3,FALSE),"")</f>
        <v/>
      </c>
      <c r="G30" s="50"/>
      <c r="H30" s="50"/>
    </row>
    <row r="31" spans="2:8" ht="143.25" customHeight="1">
      <c r="B31" s="6"/>
      <c r="C31" s="7"/>
      <c r="D31" s="2" t="str">
        <f>IFERROR(VLOOKUP(C31,References!$C$32:$E$53,2,FALSE),"")</f>
        <v/>
      </c>
      <c r="E31" s="50"/>
      <c r="F31" s="2" t="str">
        <f>IFERROR(VLOOKUP(C31,References!$C$32:$E$53,3,FALSE),"")</f>
        <v/>
      </c>
      <c r="G31" s="50"/>
      <c r="H31" s="50"/>
    </row>
    <row r="32" spans="2:8" ht="143.25" customHeight="1">
      <c r="B32" s="6"/>
      <c r="C32" s="7"/>
      <c r="D32" s="2" t="str">
        <f>IFERROR(VLOOKUP(C32,References!$C$32:$E$53,2,FALSE),"")</f>
        <v/>
      </c>
      <c r="E32" s="50"/>
      <c r="F32" s="2" t="str">
        <f>IFERROR(VLOOKUP(C32,References!$C$32:$E$53,3,FALSE),"")</f>
        <v/>
      </c>
      <c r="G32" s="50"/>
      <c r="H32" s="50"/>
    </row>
    <row r="33" spans="2:8" ht="143.25" customHeight="1">
      <c r="B33" s="6"/>
      <c r="C33" s="7"/>
      <c r="D33" s="2" t="str">
        <f>IFERROR(VLOOKUP(C33,References!$C$32:$E$53,2,FALSE),"")</f>
        <v/>
      </c>
      <c r="E33" s="50"/>
      <c r="F33" s="2" t="str">
        <f>IFERROR(VLOOKUP(C33,References!$C$32:$E$53,3,FALSE),"")</f>
        <v/>
      </c>
      <c r="G33" s="50"/>
      <c r="H33" s="50"/>
    </row>
    <row r="34" spans="2:8" ht="143.25" customHeight="1">
      <c r="B34" s="6"/>
      <c r="C34" s="7"/>
      <c r="D34" s="2" t="str">
        <f>IFERROR(VLOOKUP(C34,References!$C$32:$E$53,2,FALSE),"")</f>
        <v/>
      </c>
      <c r="E34" s="50"/>
      <c r="F34" s="2" t="str">
        <f>IFERROR(VLOOKUP(C34,References!$C$32:$E$53,3,FALSE),"")</f>
        <v/>
      </c>
      <c r="G34" s="50"/>
      <c r="H34" s="50"/>
    </row>
    <row r="35" spans="2:8" ht="143.25" customHeight="1">
      <c r="B35" s="6"/>
      <c r="C35" s="7"/>
      <c r="D35" s="2" t="str">
        <f>IFERROR(VLOOKUP(C35,References!$C$32:$E$53,2,FALSE),"")</f>
        <v/>
      </c>
      <c r="E35" s="50"/>
      <c r="F35" s="2" t="str">
        <f>IFERROR(VLOOKUP(C35,References!$C$32:$E$53,3,FALSE),"")</f>
        <v/>
      </c>
      <c r="G35" s="50"/>
      <c r="H35" s="50"/>
    </row>
    <row r="36" spans="2:8" ht="143.25" customHeight="1">
      <c r="B36" s="6"/>
      <c r="C36" s="7"/>
      <c r="D36" s="2" t="str">
        <f>IFERROR(VLOOKUP(C36,References!$C$32:$E$53,2,FALSE),"")</f>
        <v/>
      </c>
      <c r="E36" s="50"/>
      <c r="F36" s="2" t="str">
        <f>IFERROR(VLOOKUP(C36,References!$C$32:$E$53,3,FALSE),"")</f>
        <v/>
      </c>
      <c r="G36" s="50"/>
      <c r="H36" s="50"/>
    </row>
    <row r="37" spans="2:8" ht="143.25" customHeight="1">
      <c r="B37" s="6"/>
      <c r="C37" s="7"/>
      <c r="D37" s="2" t="str">
        <f>IFERROR(VLOOKUP(C37,References!$C$32:$E$53,2,FALSE),"")</f>
        <v/>
      </c>
      <c r="E37" s="50"/>
      <c r="F37" s="2" t="str">
        <f>IFERROR(VLOOKUP(C37,References!$C$32:$E$53,3,FALSE),"")</f>
        <v/>
      </c>
      <c r="G37" s="50"/>
      <c r="H37" s="50"/>
    </row>
    <row r="38" spans="2:8">
      <c r="B38" s="16"/>
      <c r="C38" s="16"/>
      <c r="D38" s="16"/>
      <c r="E38" s="16"/>
      <c r="F38" s="16"/>
      <c r="G38" s="16"/>
      <c r="H38" s="16"/>
    </row>
    <row r="39" spans="2:8">
      <c r="B39" s="16"/>
      <c r="C39" s="16"/>
      <c r="D39" s="16"/>
      <c r="E39" s="16"/>
      <c r="F39" s="16"/>
      <c r="G39" s="16"/>
      <c r="H39" s="16"/>
    </row>
    <row r="55" spans="6:13">
      <c r="K55" s="17"/>
    </row>
    <row r="60" spans="6:13">
      <c r="F60" s="1"/>
      <c r="M60" s="35"/>
    </row>
    <row r="62" spans="6:13">
      <c r="F62" s="1"/>
    </row>
    <row r="64" spans="6:13">
      <c r="F64" s="1"/>
    </row>
    <row r="65" spans="13:13">
      <c r="M65" s="35"/>
    </row>
    <row r="81" spans="10:12">
      <c r="J81" s="1"/>
      <c r="K81" s="1"/>
      <c r="L81" s="1"/>
    </row>
    <row r="82" spans="10:12">
      <c r="J82" s="18"/>
      <c r="K82" s="1"/>
      <c r="L82" s="1"/>
    </row>
    <row r="83" spans="10:12">
      <c r="J83" s="19"/>
      <c r="K83" s="1"/>
      <c r="L83" s="19"/>
    </row>
    <row r="84" spans="10:12">
      <c r="J84" s="1"/>
      <c r="K84" s="19"/>
      <c r="L84" s="1"/>
    </row>
    <row r="85" spans="10:12">
      <c r="J85" s="1"/>
      <c r="K85" s="1"/>
      <c r="L85" s="1"/>
    </row>
    <row r="86" spans="10:12">
      <c r="J86" s="1"/>
      <c r="K86" s="1"/>
      <c r="L86" s="1"/>
    </row>
    <row r="87" spans="10:12">
      <c r="K87" s="1"/>
    </row>
    <row r="90" spans="10:12">
      <c r="J90" s="18"/>
      <c r="L90" s="18"/>
    </row>
    <row r="91" spans="10:12">
      <c r="J91" s="1"/>
      <c r="K91" s="18"/>
      <c r="L91" s="1"/>
    </row>
    <row r="92" spans="10:12">
      <c r="J92" s="1"/>
      <c r="K92" s="1"/>
      <c r="L92" s="1"/>
    </row>
    <row r="93" spans="10:12">
      <c r="J93" s="18"/>
      <c r="K93" s="1"/>
      <c r="L93" s="18"/>
    </row>
    <row r="94" spans="10:12">
      <c r="K94" s="18"/>
    </row>
  </sheetData>
  <sheetProtection algorithmName="SHA-512" hashValue="iNNZ6XjeWHh8l/AafE17ybkWDKURytQvWgeW6u429Ul7K6x5HfvViIBGjd8DogMBk9WSn0XzdVgcNgYJ2Zlikw==" saltValue="4xrFDubRVQwDtrDUNFo7KQ==" spinCount="100000" sheet="1" objects="1" scenarios="1" selectLockedCells="1"/>
  <sortState xmlns:xlrd2="http://schemas.microsoft.com/office/spreadsheetml/2017/richdata2" ref="F58:F65">
    <sortCondition ref="F58"/>
  </sortState>
  <mergeCells count="1">
    <mergeCell ref="B4:H4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48DC81-6F10-4690-8FEF-B695DDDF6C67}">
          <x14:formula1>
            <xm:f>References!$L$3:$L$25</xm:f>
          </x14:formula1>
          <xm:sqref>C9:C37</xm:sqref>
        </x14:dataValidation>
        <x14:dataValidation type="list" allowBlank="1" showInputMessage="1" showErrorMessage="1" promptTitle="Please select" prompt="Please select" xr:uid="{F91C1C31-BD86-4651-BCAB-83F2272AEA2B}">
          <x14:formula1>
            <xm:f>References!$L$3:$L$25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8D3B-748A-4074-9A2B-67E78B80CA04}">
  <sheetPr>
    <tabColor rgb="FFFFC000"/>
  </sheetPr>
  <dimension ref="B1:P46"/>
  <sheetViews>
    <sheetView showGridLines="0" zoomScale="80" zoomScaleNormal="80" zoomScaleSheetLayoutView="85" workbookViewId="0">
      <selection activeCell="B4" sqref="B4"/>
    </sheetView>
  </sheetViews>
  <sheetFormatPr defaultRowHeight="15"/>
  <cols>
    <col min="1" max="1" width="3.140625" style="1" customWidth="1"/>
    <col min="2" max="2" width="28" style="1" customWidth="1"/>
    <col min="3" max="3" width="26.5703125" style="1" customWidth="1"/>
    <col min="4" max="4" width="30" style="1" customWidth="1"/>
    <col min="5" max="5" width="36.140625" style="1" customWidth="1"/>
    <col min="6" max="6" width="21.42578125" style="1" customWidth="1"/>
    <col min="7" max="7" width="21.140625" style="1" customWidth="1"/>
    <col min="8" max="8" width="16.7109375" style="1" customWidth="1"/>
    <col min="9" max="9" width="18.7109375" style="1" customWidth="1"/>
    <col min="10" max="10" width="20.85546875" style="1" customWidth="1"/>
    <col min="11" max="11" width="21.28515625" style="1" customWidth="1"/>
    <col min="12" max="12" width="9.140625" style="1"/>
    <col min="13" max="13" width="31.140625" style="1" customWidth="1"/>
    <col min="14" max="14" width="40.7109375" style="1" customWidth="1"/>
    <col min="15" max="15" width="28.28515625" style="1" customWidth="1"/>
    <col min="16" max="16" width="17.140625" style="1" customWidth="1"/>
    <col min="17" max="16384" width="9.140625" style="1"/>
  </cols>
  <sheetData>
    <row r="1" spans="2:11">
      <c r="B1" s="57" t="s">
        <v>16</v>
      </c>
    </row>
    <row r="2" spans="2:11">
      <c r="E2" s="21"/>
    </row>
    <row r="3" spans="2:11" s="26" customFormat="1" ht="98.25" customHeight="1">
      <c r="B3" s="22" t="s">
        <v>17</v>
      </c>
      <c r="C3" s="23" t="s">
        <v>18</v>
      </c>
      <c r="D3" s="22" t="s">
        <v>19</v>
      </c>
      <c r="E3" s="22" t="s">
        <v>20</v>
      </c>
      <c r="F3" s="24" t="s">
        <v>21</v>
      </c>
      <c r="G3" s="23" t="s">
        <v>22</v>
      </c>
      <c r="H3" s="22" t="s">
        <v>23</v>
      </c>
      <c r="I3" s="23" t="s">
        <v>24</v>
      </c>
      <c r="J3" s="22" t="s">
        <v>25</v>
      </c>
      <c r="K3" s="25"/>
    </row>
    <row r="4" spans="2:11" s="27" customFormat="1" ht="39.75" customHeight="1">
      <c r="B4" s="28"/>
      <c r="C4" s="36" t="s">
        <v>26</v>
      </c>
      <c r="D4" s="29" t="s">
        <v>26</v>
      </c>
      <c r="E4" s="29" t="s">
        <v>26</v>
      </c>
      <c r="F4" s="54"/>
      <c r="G4" s="30" t="s">
        <v>26</v>
      </c>
      <c r="H4" s="28"/>
      <c r="I4" s="28"/>
      <c r="J4" s="28"/>
    </row>
    <row r="5" spans="2:11" ht="39.75" customHeight="1">
      <c r="B5" s="6"/>
      <c r="C5" s="36" t="s">
        <v>26</v>
      </c>
      <c r="D5" s="29" t="s">
        <v>26</v>
      </c>
      <c r="E5" s="29" t="s">
        <v>26</v>
      </c>
      <c r="F5" s="55"/>
      <c r="G5" s="30" t="s">
        <v>26</v>
      </c>
      <c r="H5" s="6"/>
      <c r="I5" s="6"/>
      <c r="J5" s="6"/>
    </row>
    <row r="6" spans="2:11" ht="39.75" customHeight="1">
      <c r="B6" s="6"/>
      <c r="C6" s="36" t="s">
        <v>26</v>
      </c>
      <c r="D6" s="29" t="s">
        <v>26</v>
      </c>
      <c r="E6" s="29" t="s">
        <v>26</v>
      </c>
      <c r="F6" s="55"/>
      <c r="G6" s="30" t="s">
        <v>26</v>
      </c>
      <c r="H6" s="6"/>
      <c r="I6" s="6"/>
      <c r="J6" s="6"/>
    </row>
    <row r="7" spans="2:11" ht="39.75" customHeight="1">
      <c r="B7" s="6"/>
      <c r="C7" s="36" t="s">
        <v>26</v>
      </c>
      <c r="D7" s="29" t="s">
        <v>26</v>
      </c>
      <c r="E7" s="29" t="s">
        <v>26</v>
      </c>
      <c r="F7" s="55"/>
      <c r="G7" s="30" t="s">
        <v>26</v>
      </c>
      <c r="H7" s="6"/>
      <c r="I7" s="6"/>
      <c r="J7" s="6"/>
    </row>
    <row r="8" spans="2:11" ht="39.75" customHeight="1">
      <c r="B8" s="6"/>
      <c r="C8" s="36" t="s">
        <v>26</v>
      </c>
      <c r="D8" s="29" t="s">
        <v>26</v>
      </c>
      <c r="E8" s="29" t="s">
        <v>26</v>
      </c>
      <c r="F8" s="55"/>
      <c r="G8" s="30" t="s">
        <v>26</v>
      </c>
      <c r="H8" s="6"/>
      <c r="I8" s="6"/>
      <c r="J8" s="6"/>
    </row>
    <row r="9" spans="2:11" ht="39.75" customHeight="1">
      <c r="B9" s="6"/>
      <c r="C9" s="36" t="s">
        <v>26</v>
      </c>
      <c r="D9" s="29" t="s">
        <v>26</v>
      </c>
      <c r="E9" s="29" t="s">
        <v>26</v>
      </c>
      <c r="F9" s="55"/>
      <c r="G9" s="30" t="s">
        <v>26</v>
      </c>
      <c r="H9" s="6"/>
      <c r="I9" s="6"/>
      <c r="J9" s="6"/>
    </row>
    <row r="10" spans="2:11" ht="39.75" customHeight="1">
      <c r="B10" s="6"/>
      <c r="C10" s="36" t="s">
        <v>26</v>
      </c>
      <c r="D10" s="29" t="s">
        <v>26</v>
      </c>
      <c r="E10" s="29" t="s">
        <v>26</v>
      </c>
      <c r="F10" s="55"/>
      <c r="G10" s="30" t="s">
        <v>26</v>
      </c>
      <c r="H10" s="6"/>
      <c r="I10" s="6"/>
      <c r="J10" s="6"/>
    </row>
    <row r="11" spans="2:11" ht="39.75" customHeight="1">
      <c r="B11" s="6"/>
      <c r="C11" s="36" t="s">
        <v>26</v>
      </c>
      <c r="D11" s="29" t="s">
        <v>26</v>
      </c>
      <c r="E11" s="29" t="s">
        <v>26</v>
      </c>
      <c r="F11" s="55"/>
      <c r="G11" s="30" t="s">
        <v>26</v>
      </c>
      <c r="H11" s="6"/>
      <c r="I11" s="6"/>
      <c r="J11" s="6"/>
    </row>
    <row r="12" spans="2:11" ht="39.75" customHeight="1">
      <c r="B12" s="6"/>
      <c r="C12" s="36" t="s">
        <v>26</v>
      </c>
      <c r="D12" s="29" t="s">
        <v>26</v>
      </c>
      <c r="E12" s="29" t="s">
        <v>26</v>
      </c>
      <c r="F12" s="55"/>
      <c r="G12" s="30" t="s">
        <v>26</v>
      </c>
      <c r="H12" s="6"/>
      <c r="I12" s="6"/>
      <c r="J12" s="6"/>
    </row>
    <row r="13" spans="2:11" ht="39.75" customHeight="1">
      <c r="B13" s="6"/>
      <c r="C13" s="36" t="s">
        <v>26</v>
      </c>
      <c r="D13" s="29" t="s">
        <v>26</v>
      </c>
      <c r="E13" s="29" t="s">
        <v>26</v>
      </c>
      <c r="F13" s="55"/>
      <c r="G13" s="30" t="s">
        <v>26</v>
      </c>
      <c r="H13" s="6"/>
      <c r="I13" s="6"/>
      <c r="J13" s="6"/>
    </row>
    <row r="14" spans="2:11" ht="39.75" customHeight="1">
      <c r="B14" s="6"/>
      <c r="C14" s="36" t="s">
        <v>26</v>
      </c>
      <c r="D14" s="29" t="s">
        <v>26</v>
      </c>
      <c r="E14" s="29" t="s">
        <v>26</v>
      </c>
      <c r="F14" s="55"/>
      <c r="G14" s="30" t="s">
        <v>26</v>
      </c>
      <c r="H14" s="6"/>
      <c r="I14" s="6"/>
      <c r="J14" s="6"/>
    </row>
    <row r="15" spans="2:11" ht="39.75" customHeight="1">
      <c r="B15" s="6"/>
      <c r="C15" s="36" t="s">
        <v>26</v>
      </c>
      <c r="D15" s="29" t="s">
        <v>26</v>
      </c>
      <c r="E15" s="29" t="s">
        <v>26</v>
      </c>
      <c r="F15" s="55"/>
      <c r="G15" s="30" t="s">
        <v>26</v>
      </c>
      <c r="H15" s="6"/>
      <c r="I15" s="6"/>
      <c r="J15" s="6"/>
    </row>
    <row r="16" spans="2:11" ht="39.75" customHeight="1">
      <c r="B16" s="6"/>
      <c r="C16" s="36" t="s">
        <v>26</v>
      </c>
      <c r="D16" s="29" t="s">
        <v>26</v>
      </c>
      <c r="E16" s="29" t="s">
        <v>26</v>
      </c>
      <c r="F16" s="55"/>
      <c r="G16" s="30" t="s">
        <v>26</v>
      </c>
      <c r="H16" s="6"/>
      <c r="I16" s="6"/>
      <c r="J16" s="6"/>
    </row>
    <row r="17" spans="2:10" ht="39.75" customHeight="1">
      <c r="B17" s="6"/>
      <c r="C17" s="36" t="s">
        <v>26</v>
      </c>
      <c r="D17" s="29" t="s">
        <v>26</v>
      </c>
      <c r="E17" s="29" t="s">
        <v>26</v>
      </c>
      <c r="F17" s="55"/>
      <c r="G17" s="30" t="s">
        <v>26</v>
      </c>
      <c r="H17" s="6"/>
      <c r="I17" s="6"/>
      <c r="J17" s="6"/>
    </row>
    <row r="18" spans="2:10" ht="39.75" customHeight="1">
      <c r="B18" s="6"/>
      <c r="C18" s="36" t="s">
        <v>26</v>
      </c>
      <c r="D18" s="29" t="s">
        <v>26</v>
      </c>
      <c r="E18" s="29" t="s">
        <v>26</v>
      </c>
      <c r="F18" s="55"/>
      <c r="G18" s="30" t="s">
        <v>26</v>
      </c>
      <c r="H18" s="6"/>
      <c r="I18" s="6"/>
      <c r="J18" s="6"/>
    </row>
    <row r="19" spans="2:10" ht="39.75" customHeight="1">
      <c r="B19" s="6"/>
      <c r="C19" s="36" t="s">
        <v>26</v>
      </c>
      <c r="D19" s="29" t="s">
        <v>26</v>
      </c>
      <c r="E19" s="29" t="s">
        <v>26</v>
      </c>
      <c r="F19" s="55"/>
      <c r="G19" s="30" t="s">
        <v>26</v>
      </c>
      <c r="H19" s="6"/>
      <c r="I19" s="6"/>
      <c r="J19" s="6"/>
    </row>
    <row r="20" spans="2:10" ht="39.75" customHeight="1">
      <c r="B20" s="6"/>
      <c r="C20" s="36" t="s">
        <v>26</v>
      </c>
      <c r="D20" s="29" t="s">
        <v>26</v>
      </c>
      <c r="E20" s="29" t="s">
        <v>26</v>
      </c>
      <c r="F20" s="55"/>
      <c r="G20" s="30" t="s">
        <v>26</v>
      </c>
      <c r="H20" s="6"/>
      <c r="I20" s="6"/>
      <c r="J20" s="6"/>
    </row>
    <row r="21" spans="2:10" ht="39.75" customHeight="1">
      <c r="B21" s="6"/>
      <c r="C21" s="36" t="s">
        <v>26</v>
      </c>
      <c r="D21" s="29" t="s">
        <v>26</v>
      </c>
      <c r="E21" s="29" t="s">
        <v>26</v>
      </c>
      <c r="F21" s="55"/>
      <c r="G21" s="30" t="s">
        <v>26</v>
      </c>
      <c r="H21" s="6"/>
      <c r="I21" s="6"/>
      <c r="J21" s="6"/>
    </row>
    <row r="22" spans="2:10" ht="39.75" customHeight="1">
      <c r="B22" s="6"/>
      <c r="C22" s="36" t="s">
        <v>26</v>
      </c>
      <c r="D22" s="29" t="s">
        <v>26</v>
      </c>
      <c r="E22" s="29" t="s">
        <v>26</v>
      </c>
      <c r="F22" s="55"/>
      <c r="G22" s="30" t="s">
        <v>26</v>
      </c>
      <c r="H22" s="6"/>
      <c r="I22" s="6"/>
      <c r="J22" s="6"/>
    </row>
    <row r="23" spans="2:10" ht="39.75" customHeight="1">
      <c r="B23" s="6"/>
      <c r="C23" s="36" t="s">
        <v>26</v>
      </c>
      <c r="D23" s="29" t="s">
        <v>26</v>
      </c>
      <c r="E23" s="29" t="s">
        <v>26</v>
      </c>
      <c r="F23" s="55"/>
      <c r="G23" s="30" t="s">
        <v>26</v>
      </c>
      <c r="H23" s="6"/>
      <c r="I23" s="6"/>
      <c r="J23" s="6"/>
    </row>
    <row r="44" spans="14:16">
      <c r="N44" s="1" t="s">
        <v>27</v>
      </c>
      <c r="O44" s="1" t="s">
        <v>27</v>
      </c>
      <c r="P44" s="1" t="s">
        <v>27</v>
      </c>
    </row>
    <row r="45" spans="14:16">
      <c r="N45" s="1" t="s">
        <v>27</v>
      </c>
      <c r="O45" s="1" t="s">
        <v>27</v>
      </c>
      <c r="P45" s="1" t="s">
        <v>27</v>
      </c>
    </row>
    <row r="46" spans="14:16">
      <c r="N46" s="1" t="s">
        <v>27</v>
      </c>
      <c r="O46" s="1" t="s">
        <v>27</v>
      </c>
      <c r="P46" s="1" t="s">
        <v>27</v>
      </c>
    </row>
  </sheetData>
  <sheetProtection algorithmName="SHA-512" hashValue="WH8SVZ7HJSmYT1vhhSUPprnEFg709nmBgp0V+Us4eRghiFAjcdLwb+Z7Y7K0j3njAHxTcRb4sStwTVZLd2x1AQ==" saltValue="z+zr8U7+LS0kz5yWWdPAFw==" spinCount="100000" sheet="1" objects="1" scenarios="1" selectLockedCells="1"/>
  <dataValidations count="5">
    <dataValidation type="list" allowBlank="1" showInputMessage="1" showErrorMessage="1" sqref="G4:G23" xr:uid="{5F030974-D5EB-40BF-BB0E-898A89574A8D}">
      <formula1>"Please select, Greenfield, Brownfield, Major renovation, Major energy upgrade"</formula1>
    </dataValidation>
    <dataValidation type="decimal" allowBlank="1" showInputMessage="1" showErrorMessage="1" sqref="J4:J23" xr:uid="{056DC2F9-A3E9-4BB9-A3DC-27E3D0F86922}">
      <formula1>0</formula1>
      <formula2>8760</formula2>
    </dataValidation>
    <dataValidation type="whole" allowBlank="1" showInputMessage="1" showErrorMessage="1" sqref="I4:I23" xr:uid="{7D99C440-F21E-44E0-A249-109DB19C00CB}">
      <formula1>1900</formula1>
      <formula2>2050</formula2>
    </dataValidation>
    <dataValidation type="decimal" operator="greaterThan" allowBlank="1" showInputMessage="1" showErrorMessage="1" sqref="H4:H23" xr:uid="{CAD91282-FCAF-4EB0-8ECA-39F9785CD903}">
      <formula1>0</formula1>
    </dataValidation>
    <dataValidation type="list" allowBlank="1" showInputMessage="1" showErrorMessage="1" sqref="D4:E23" xr:uid="{A954F37B-D0FF-4801-9865-40639D620563}">
      <formula1>"Yes, No, Please select"</formula1>
    </dataValidation>
  </dataValidations>
  <pageMargins left="0.7" right="0.7" top="0.75" bottom="0.75" header="0.3" footer="0.3"/>
  <pageSetup paperSize="9" scale="46" orientation="landscape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189EC-B607-4A2A-8B02-A135E0713AD6}">
          <x14:formula1>
            <xm:f>References!$P$3:$P$17</xm:f>
          </x14:formula1>
          <xm:sqref>C4:C23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528-E013-42C8-9FCD-951D3EE947A4}">
  <sheetPr codeName="Sheet1">
    <tabColor rgb="FFFF0000"/>
  </sheetPr>
  <dimension ref="B2:P54"/>
  <sheetViews>
    <sheetView showGridLines="0" zoomScale="69" zoomScaleNormal="100" workbookViewId="0">
      <selection activeCell="I25" sqref="I25"/>
    </sheetView>
  </sheetViews>
  <sheetFormatPr defaultRowHeight="15"/>
  <cols>
    <col min="1" max="1" width="3.140625" style="1" customWidth="1"/>
    <col min="2" max="2" width="18.5703125" style="1" customWidth="1"/>
    <col min="3" max="3" width="10.28515625" style="1" bestFit="1" customWidth="1"/>
    <col min="4" max="4" width="9.140625" style="1"/>
    <col min="5" max="5" width="14.28515625" style="1" customWidth="1"/>
    <col min="6" max="7" width="9.140625" style="1"/>
    <col min="8" max="8" width="11.85546875" style="1" customWidth="1"/>
    <col min="9" max="10" width="13.85546875" style="1" customWidth="1"/>
    <col min="11" max="11" width="21.7109375" style="1" customWidth="1"/>
    <col min="12" max="12" width="44.140625" style="1" customWidth="1"/>
    <col min="13" max="13" width="14.140625" style="1" customWidth="1"/>
    <col min="14" max="15" width="9.140625" style="1"/>
    <col min="16" max="16" width="55.85546875" style="1" customWidth="1"/>
    <col min="17" max="16384" width="9.140625" style="1"/>
  </cols>
  <sheetData>
    <row r="2" spans="2:16">
      <c r="B2" s="59"/>
      <c r="D2" s="59"/>
      <c r="K2" s="3"/>
      <c r="L2" s="11" t="s">
        <v>28</v>
      </c>
      <c r="M2" s="3"/>
      <c r="P2" s="13" t="s">
        <v>29</v>
      </c>
    </row>
    <row r="3" spans="2:16">
      <c r="B3" s="59"/>
      <c r="D3" s="59"/>
      <c r="L3" s="12" t="s">
        <v>30</v>
      </c>
      <c r="P3" s="9" t="s">
        <v>26</v>
      </c>
    </row>
    <row r="4" spans="2:16">
      <c r="B4" s="59"/>
      <c r="E4" s="59"/>
      <c r="L4" s="12" t="s">
        <v>10</v>
      </c>
      <c r="P4" s="14" t="s">
        <v>31</v>
      </c>
    </row>
    <row r="5" spans="2:16">
      <c r="B5" s="59"/>
      <c r="D5" s="59"/>
      <c r="L5" s="9" t="s">
        <v>32</v>
      </c>
      <c r="P5" s="14" t="s">
        <v>33</v>
      </c>
    </row>
    <row r="6" spans="2:16">
      <c r="B6" s="59"/>
      <c r="E6" s="59"/>
      <c r="L6" s="12" t="s">
        <v>34</v>
      </c>
      <c r="P6" s="14" t="s">
        <v>35</v>
      </c>
    </row>
    <row r="7" spans="2:16">
      <c r="B7" s="59"/>
      <c r="L7" s="9" t="s">
        <v>36</v>
      </c>
      <c r="P7" s="14" t="s">
        <v>37</v>
      </c>
    </row>
    <row r="8" spans="2:16">
      <c r="B8" s="4"/>
      <c r="L8" s="12" t="s">
        <v>38</v>
      </c>
      <c r="P8" s="14" t="s">
        <v>39</v>
      </c>
    </row>
    <row r="9" spans="2:16">
      <c r="H9" s="17"/>
      <c r="J9" s="60"/>
      <c r="L9" s="9" t="s">
        <v>40</v>
      </c>
      <c r="P9" s="14" t="s">
        <v>41</v>
      </c>
    </row>
    <row r="10" spans="2:16">
      <c r="H10" s="16"/>
      <c r="J10" s="60"/>
      <c r="L10" s="12" t="s">
        <v>42</v>
      </c>
      <c r="P10" s="14" t="s">
        <v>43</v>
      </c>
    </row>
    <row r="11" spans="2:16">
      <c r="H11" s="4"/>
      <c r="I11" s="8"/>
      <c r="L11" s="9" t="s">
        <v>44</v>
      </c>
      <c r="P11" s="14" t="s">
        <v>45</v>
      </c>
    </row>
    <row r="12" spans="2:16">
      <c r="H12" s="8"/>
      <c r="I12" s="8"/>
      <c r="L12" s="9" t="s">
        <v>46</v>
      </c>
      <c r="P12" s="14" t="s">
        <v>47</v>
      </c>
    </row>
    <row r="13" spans="2:16">
      <c r="H13" s="8"/>
      <c r="I13" s="8"/>
      <c r="L13" s="9" t="s">
        <v>48</v>
      </c>
      <c r="P13" s="14" t="s">
        <v>49</v>
      </c>
    </row>
    <row r="14" spans="2:16">
      <c r="H14" s="8"/>
      <c r="I14" s="8"/>
      <c r="L14" s="12" t="s">
        <v>50</v>
      </c>
      <c r="P14" s="14" t="s">
        <v>51</v>
      </c>
    </row>
    <row r="15" spans="2:16">
      <c r="H15" s="8"/>
      <c r="I15" s="8"/>
      <c r="L15" s="12" t="s">
        <v>52</v>
      </c>
      <c r="P15" s="14" t="s">
        <v>53</v>
      </c>
    </row>
    <row r="16" spans="2:16">
      <c r="B16" s="3"/>
      <c r="L16" s="12" t="s">
        <v>54</v>
      </c>
      <c r="P16" s="14" t="s">
        <v>55</v>
      </c>
    </row>
    <row r="17" spans="2:16">
      <c r="H17" s="16"/>
      <c r="J17" s="60"/>
      <c r="L17" s="12" t="s">
        <v>56</v>
      </c>
      <c r="P17" s="15" t="s">
        <v>57</v>
      </c>
    </row>
    <row r="18" spans="2:16">
      <c r="J18" s="60"/>
      <c r="L18" s="12" t="s">
        <v>51</v>
      </c>
    </row>
    <row r="19" spans="2:16">
      <c r="H19" s="4"/>
      <c r="I19" s="4"/>
      <c r="L19" s="12" t="s">
        <v>58</v>
      </c>
    </row>
    <row r="20" spans="2:16">
      <c r="H20" s="4"/>
      <c r="I20" s="4"/>
      <c r="L20" s="12" t="s">
        <v>59</v>
      </c>
    </row>
    <row r="21" spans="2:16">
      <c r="H21" s="4"/>
      <c r="I21" s="4"/>
      <c r="L21" s="12" t="s">
        <v>60</v>
      </c>
    </row>
    <row r="22" spans="2:16">
      <c r="H22" s="4"/>
      <c r="I22" s="4"/>
      <c r="L22" s="12" t="s">
        <v>61</v>
      </c>
    </row>
    <row r="23" spans="2:16">
      <c r="H23" s="4"/>
      <c r="I23" s="4"/>
      <c r="L23" s="12" t="s">
        <v>62</v>
      </c>
    </row>
    <row r="24" spans="2:16">
      <c r="L24" s="12" t="s">
        <v>63</v>
      </c>
    </row>
    <row r="25" spans="2:16">
      <c r="J25" s="60"/>
      <c r="L25" s="10" t="s">
        <v>64</v>
      </c>
    </row>
    <row r="26" spans="2:16">
      <c r="H26" s="16"/>
      <c r="J26" s="60"/>
    </row>
    <row r="27" spans="2:16">
      <c r="H27" s="4"/>
      <c r="I27" s="4"/>
    </row>
    <row r="32" spans="2:16">
      <c r="B32" s="37" t="s">
        <v>65</v>
      </c>
      <c r="C32" s="38" t="s">
        <v>42</v>
      </c>
      <c r="D32" s="38" t="s">
        <v>66</v>
      </c>
      <c r="E32" s="39" t="s">
        <v>67</v>
      </c>
    </row>
    <row r="33" spans="2:5">
      <c r="B33" s="40"/>
      <c r="C33" s="16" t="s">
        <v>56</v>
      </c>
      <c r="D33" s="16" t="s">
        <v>68</v>
      </c>
      <c r="E33" s="41" t="s">
        <v>69</v>
      </c>
    </row>
    <row r="34" spans="2:5" ht="180">
      <c r="B34" s="40" t="s">
        <v>70</v>
      </c>
      <c r="C34" s="1" t="s">
        <v>48</v>
      </c>
      <c r="D34" s="1" t="s">
        <v>71</v>
      </c>
      <c r="E34" s="42" t="s">
        <v>72</v>
      </c>
    </row>
    <row r="35" spans="2:5" ht="180">
      <c r="B35" s="43"/>
      <c r="C35" s="1" t="s">
        <v>40</v>
      </c>
      <c r="D35" s="1" t="s">
        <v>71</v>
      </c>
      <c r="E35" s="42" t="s">
        <v>73</v>
      </c>
    </row>
    <row r="36" spans="2:5" ht="180">
      <c r="B36" s="43"/>
      <c r="C36" s="16" t="s">
        <v>34</v>
      </c>
      <c r="D36" s="1" t="s">
        <v>71</v>
      </c>
      <c r="E36" s="42" t="s">
        <v>74</v>
      </c>
    </row>
    <row r="37" spans="2:5" ht="165">
      <c r="B37" s="40" t="s">
        <v>75</v>
      </c>
      <c r="C37" s="16" t="s">
        <v>50</v>
      </c>
      <c r="D37" s="1" t="s">
        <v>76</v>
      </c>
      <c r="E37" s="42" t="s">
        <v>77</v>
      </c>
    </row>
    <row r="38" spans="2:5" ht="285">
      <c r="B38" s="43"/>
      <c r="C38" s="1" t="s">
        <v>64</v>
      </c>
      <c r="D38" s="1" t="s">
        <v>78</v>
      </c>
      <c r="E38" s="42" t="s">
        <v>79</v>
      </c>
    </row>
    <row r="39" spans="2:5" ht="255">
      <c r="B39" s="43" t="s">
        <v>80</v>
      </c>
      <c r="C39" s="1" t="s">
        <v>32</v>
      </c>
      <c r="D39" s="1" t="s">
        <v>81</v>
      </c>
      <c r="E39" s="42" t="s">
        <v>82</v>
      </c>
    </row>
    <row r="40" spans="2:5" ht="255">
      <c r="B40" s="43"/>
      <c r="C40" s="1" t="s">
        <v>44</v>
      </c>
      <c r="D40" s="1" t="s">
        <v>81</v>
      </c>
      <c r="E40" s="42" t="s">
        <v>83</v>
      </c>
    </row>
    <row r="41" spans="2:5" ht="255">
      <c r="B41" s="43"/>
      <c r="C41" s="1" t="s">
        <v>36</v>
      </c>
      <c r="D41" s="1" t="s">
        <v>81</v>
      </c>
      <c r="E41" s="42" t="s">
        <v>84</v>
      </c>
    </row>
    <row r="42" spans="2:5" ht="409.5">
      <c r="B42" s="43"/>
      <c r="C42" s="1" t="s">
        <v>46</v>
      </c>
      <c r="D42" s="1" t="s">
        <v>85</v>
      </c>
      <c r="E42" s="42" t="s">
        <v>86</v>
      </c>
    </row>
    <row r="43" spans="2:5">
      <c r="B43" s="43" t="s">
        <v>52</v>
      </c>
      <c r="C43" s="16" t="s">
        <v>52</v>
      </c>
      <c r="D43" s="58" t="s">
        <v>87</v>
      </c>
      <c r="E43" s="58" t="s">
        <v>87</v>
      </c>
    </row>
    <row r="44" spans="2:5" ht="90">
      <c r="B44" s="43"/>
      <c r="C44" s="16" t="s">
        <v>54</v>
      </c>
      <c r="D44" s="16" t="s">
        <v>88</v>
      </c>
      <c r="E44" s="42" t="s">
        <v>89</v>
      </c>
    </row>
    <row r="45" spans="2:5">
      <c r="B45" s="43" t="s">
        <v>90</v>
      </c>
      <c r="C45" s="16" t="s">
        <v>58</v>
      </c>
      <c r="D45" s="16" t="s">
        <v>91</v>
      </c>
      <c r="E45" s="41" t="s">
        <v>92</v>
      </c>
    </row>
    <row r="46" spans="2:5" ht="120">
      <c r="B46" s="43" t="s">
        <v>93</v>
      </c>
      <c r="C46" s="16" t="s">
        <v>61</v>
      </c>
      <c r="D46" s="16"/>
      <c r="E46" s="42" t="s">
        <v>94</v>
      </c>
    </row>
    <row r="47" spans="2:5" ht="255">
      <c r="B47" s="43"/>
      <c r="C47" s="16" t="s">
        <v>62</v>
      </c>
      <c r="D47" s="1" t="s">
        <v>81</v>
      </c>
      <c r="E47" s="42" t="s">
        <v>95</v>
      </c>
    </row>
    <row r="48" spans="2:5" ht="135">
      <c r="B48" s="43" t="s">
        <v>60</v>
      </c>
      <c r="C48" s="16" t="s">
        <v>60</v>
      </c>
      <c r="D48" s="1" t="s">
        <v>96</v>
      </c>
      <c r="E48" s="42" t="s">
        <v>96</v>
      </c>
    </row>
    <row r="49" spans="2:5">
      <c r="B49" s="43" t="s">
        <v>63</v>
      </c>
      <c r="C49" s="16" t="s">
        <v>63</v>
      </c>
      <c r="D49" s="16" t="s">
        <v>91</v>
      </c>
      <c r="E49" s="41" t="s">
        <v>92</v>
      </c>
    </row>
    <row r="50" spans="2:5">
      <c r="B50" s="43" t="s">
        <v>97</v>
      </c>
      <c r="C50" s="16" t="s">
        <v>30</v>
      </c>
      <c r="D50" s="16" t="s">
        <v>91</v>
      </c>
      <c r="E50" s="41" t="s">
        <v>92</v>
      </c>
    </row>
    <row r="51" spans="2:5" ht="360">
      <c r="B51" s="43"/>
      <c r="C51" s="16" t="s">
        <v>10</v>
      </c>
      <c r="D51" s="18" t="s">
        <v>11</v>
      </c>
      <c r="E51" s="44" t="s">
        <v>13</v>
      </c>
    </row>
    <row r="52" spans="2:5" ht="409.5">
      <c r="B52" s="43"/>
      <c r="C52" s="16" t="s">
        <v>38</v>
      </c>
      <c r="D52" s="18" t="s">
        <v>98</v>
      </c>
      <c r="E52" s="44" t="s">
        <v>99</v>
      </c>
    </row>
    <row r="53" spans="2:5" ht="195">
      <c r="B53" s="43"/>
      <c r="C53" s="16" t="s">
        <v>59</v>
      </c>
      <c r="D53" s="18" t="s">
        <v>100</v>
      </c>
      <c r="E53" s="44" t="s">
        <v>100</v>
      </c>
    </row>
    <row r="54" spans="2:5">
      <c r="B54" s="45"/>
      <c r="C54" s="46" t="s">
        <v>51</v>
      </c>
      <c r="D54" s="47" t="s">
        <v>91</v>
      </c>
      <c r="E54" s="48" t="s">
        <v>92</v>
      </c>
    </row>
  </sheetData>
  <sheetProtection algorithmName="SHA-512" hashValue="MPgpo+q8d4/YFYW1yWvBOkuJmav0NBV+RimGHUVsILH+wBlX/I0JxlSF+MEQlIyg8EbBV5TbCwMkhUA63icOxQ==" saltValue="VeWP2MPTdESRrqbZxF0xRw==" spinCount="100000" sheet="1" objects="1" scenarios="1"/>
  <conditionalFormatting sqref="D48">
    <cfRule type="duplicateValues" dxfId="24" priority="26"/>
  </conditionalFormatting>
  <conditionalFormatting sqref="D49">
    <cfRule type="duplicateValues" dxfId="23" priority="25"/>
  </conditionalFormatting>
  <conditionalFormatting sqref="E49">
    <cfRule type="duplicateValues" dxfId="22" priority="24"/>
  </conditionalFormatting>
  <conditionalFormatting sqref="D50">
    <cfRule type="duplicateValues" dxfId="21" priority="23"/>
  </conditionalFormatting>
  <conditionalFormatting sqref="E50">
    <cfRule type="duplicateValues" dxfId="20" priority="22"/>
  </conditionalFormatting>
  <conditionalFormatting sqref="E39">
    <cfRule type="duplicateValues" dxfId="19" priority="21"/>
  </conditionalFormatting>
  <conditionalFormatting sqref="D40">
    <cfRule type="duplicateValues" dxfId="18" priority="18"/>
  </conditionalFormatting>
  <conditionalFormatting sqref="E40">
    <cfRule type="duplicateValues" dxfId="17" priority="20"/>
  </conditionalFormatting>
  <conditionalFormatting sqref="D41">
    <cfRule type="duplicateValues" dxfId="16" priority="19"/>
  </conditionalFormatting>
  <conditionalFormatting sqref="D39">
    <cfRule type="duplicateValues" dxfId="15" priority="17"/>
  </conditionalFormatting>
  <conditionalFormatting sqref="E41">
    <cfRule type="duplicateValues" dxfId="14" priority="16"/>
  </conditionalFormatting>
  <conditionalFormatting sqref="D42">
    <cfRule type="duplicateValues" dxfId="13" priority="15"/>
  </conditionalFormatting>
  <conditionalFormatting sqref="E42">
    <cfRule type="duplicateValues" dxfId="12" priority="14"/>
  </conditionalFormatting>
  <conditionalFormatting sqref="D47">
    <cfRule type="duplicateValues" dxfId="11" priority="12"/>
  </conditionalFormatting>
  <conditionalFormatting sqref="E48">
    <cfRule type="duplicateValues" dxfId="10" priority="11"/>
  </conditionalFormatting>
  <conditionalFormatting sqref="E51">
    <cfRule type="duplicateValues" dxfId="9" priority="10"/>
  </conditionalFormatting>
  <conditionalFormatting sqref="D51 D43:D46">
    <cfRule type="duplicateValues" dxfId="8" priority="27"/>
  </conditionalFormatting>
  <conditionalFormatting sqref="D52">
    <cfRule type="duplicateValues" dxfId="7" priority="9"/>
  </conditionalFormatting>
  <conditionalFormatting sqref="E52">
    <cfRule type="duplicateValues" dxfId="6" priority="8"/>
  </conditionalFormatting>
  <conditionalFormatting sqref="E45">
    <cfRule type="duplicateValues" dxfId="5" priority="28"/>
  </conditionalFormatting>
  <conditionalFormatting sqref="E53">
    <cfRule type="duplicateValues" dxfId="4" priority="7"/>
  </conditionalFormatting>
  <conditionalFormatting sqref="D53">
    <cfRule type="duplicateValues" dxfId="3" priority="29"/>
  </conditionalFormatting>
  <conditionalFormatting sqref="D54">
    <cfRule type="duplicateValues" dxfId="2" priority="5"/>
  </conditionalFormatting>
  <conditionalFormatting sqref="E54">
    <cfRule type="duplicateValues" dxfId="1" priority="6"/>
  </conditionalFormatting>
  <conditionalFormatting sqref="E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6a863f-36e4-4bf5-8caf-dfe6a2689150">
      <UserInfo>
        <DisplayName>Zubia Emma</DisplayName>
        <AccountId>50</AccountId>
        <AccountType/>
      </UserInfo>
      <UserInfo>
        <DisplayName>Mullaney John</DisplayName>
        <AccountId>49</AccountId>
        <AccountType/>
      </UserInfo>
      <UserInfo>
        <DisplayName>Howarth Siobhan</DisplayName>
        <AccountId>235</AccountId>
        <AccountType/>
      </UserInfo>
      <UserInfo>
        <DisplayName>David Bevan</DisplayName>
        <AccountId>197</AccountId>
        <AccountType/>
      </UserInfo>
      <UserInfo>
        <DisplayName>EXEED</DisplayName>
        <AccountId>341</AccountId>
        <AccountType/>
      </UserInfo>
    </SharedWithUsers>
    <_dlc_DocId xmlns="bd4f14e6-ee92-40d3-8baf-9c684613a744">K6KRDR6WXQ5M-105153137-404659</_dlc_DocId>
    <_dlc_DocIdUrl xmlns="bd4f14e6-ee92-40d3-8baf-9c684613a744">
      <Url>https://seai.sharepoint.com/sites/Public/EXEED/_layouts/15/DocIdRedir.aspx?ID=K6KRDR6WXQ5M-105153137-404659</Url>
      <Description>K6KRDR6WXQ5M-105153137-404659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E69A641CCE444A6968FBE8F9E3C35" ma:contentTypeVersion="127" ma:contentTypeDescription="Create a new document." ma:contentTypeScope="" ma:versionID="e02bdf244ad399d74fe929c119c37901">
  <xsd:schema xmlns:xsd="http://www.w3.org/2001/XMLSchema" xmlns:xs="http://www.w3.org/2001/XMLSchema" xmlns:p="http://schemas.microsoft.com/office/2006/metadata/properties" xmlns:ns2="bd4f14e6-ee92-40d3-8baf-9c684613a744" xmlns:ns3="d667e693-fdd9-4fd0-a8dd-ddd3637bef64" xmlns:ns4="d86a863f-36e4-4bf5-8caf-dfe6a2689150" targetNamespace="http://schemas.microsoft.com/office/2006/metadata/properties" ma:root="true" ma:fieldsID="d427c479add01e305c62a402109b475c" ns2:_="" ns3:_="" ns4:_="">
    <xsd:import namespace="bd4f14e6-ee92-40d3-8baf-9c684613a744"/>
    <xsd:import namespace="d667e693-fdd9-4fd0-a8dd-ddd3637bef64"/>
    <xsd:import namespace="d86a863f-36e4-4bf5-8caf-dfe6a26891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f14e6-ee92-40d3-8baf-9c684613a74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7e693-fdd9-4fd0-a8dd-ddd3637be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a863f-36e4-4bf5-8caf-dfe6a2689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EB216-2879-4E46-95C6-08ACDF62CFC3}"/>
</file>

<file path=customXml/itemProps2.xml><?xml version="1.0" encoding="utf-8"?>
<ds:datastoreItem xmlns:ds="http://schemas.openxmlformats.org/officeDocument/2006/customXml" ds:itemID="{CAB47C33-65E0-4F28-8807-775FF073C85B}"/>
</file>

<file path=customXml/itemProps3.xml><?xml version="1.0" encoding="utf-8"?>
<ds:datastoreItem xmlns:ds="http://schemas.openxmlformats.org/officeDocument/2006/customXml" ds:itemID="{848740DA-CDFF-4D45-8D25-08DC89245749}"/>
</file>

<file path=customXml/itemProps4.xml><?xml version="1.0" encoding="utf-8"?>
<ds:datastoreItem xmlns:ds="http://schemas.openxmlformats.org/officeDocument/2006/customXml" ds:itemID="{4F0F28DB-9CEA-4540-924C-79293D3900DF}"/>
</file>

<file path=customXml/itemProps5.xml><?xml version="1.0" encoding="utf-8"?>
<ds:datastoreItem xmlns:ds="http://schemas.openxmlformats.org/officeDocument/2006/customXml" ds:itemID="{D297BF77-E75B-43FA-9528-445C4A71A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Valente Claire</dc:creator>
  <cp:keywords/>
  <dc:description/>
  <cp:lastModifiedBy>Curto Jano Marina</cp:lastModifiedBy>
  <cp:revision/>
  <dcterms:created xsi:type="dcterms:W3CDTF">2021-01-08T17:47:47Z</dcterms:created>
  <dcterms:modified xsi:type="dcterms:W3CDTF">2022-01-30T11:14:37Z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0x010100216E69A641CCE444A6968FBE8F9E3C35</vt:lpwstr>
  </property>
  <property fmtid="{D5CDD505-2E9C-101B-9397-08002B2CF9AE}" pid="3" name="_dlc_DocIdItemGuid">
    <vt:lpwstr>2aa9247c-e441-425a-827f-4f980387ea91</vt:lpwstr>
  </property>
</Properties>
</file>