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Admin\Data Downloads\"/>
    </mc:Choice>
  </mc:AlternateContent>
  <xr:revisionPtr revIDLastSave="0" documentId="13_ncr:1_{8378B087-FEDE-4B61-9492-1A794D253996}" xr6:coauthVersionLast="47" xr6:coauthVersionMax="47" xr10:uidLastSave="{00000000-0000-0000-0000-000000000000}"/>
  <bookViews>
    <workbookView xWindow="-120" yWindow="-120" windowWidth="29040" windowHeight="15840" activeTab="5" xr2:uid="{458BE87C-2A88-4BB5-8E07-24C255956B04}"/>
  </bookViews>
  <sheets>
    <sheet name="TFC Fuels (total)" sheetId="8" r:id="rId1"/>
    <sheet name="Industry" sheetId="1" r:id="rId2"/>
    <sheet name="Transport" sheetId="2" r:id="rId3"/>
    <sheet name="Residential" sheetId="3" r:id="rId4"/>
    <sheet name="Services" sheetId="4" r:id="rId5"/>
    <sheet name="Agriculture &amp; Fisheries" sheetId="5" r:id="rId6"/>
  </sheets>
  <definedNames>
    <definedName name="_xlnm._FilterDatabase" localSheetId="1" hidden="1">Industry!$A$1:$AG$702</definedName>
    <definedName name="AFSFNLANT">Services!$239:$239</definedName>
    <definedName name="AFSFNLBGM">Services!$268:$268</definedName>
    <definedName name="AFSFNLBGS">Services!$270:$270</definedName>
    <definedName name="AFSFNLBID">Services!$269:$269</definedName>
    <definedName name="AFSFNLBIT">Services!$238:$238</definedName>
    <definedName name="AFSFNLBKB">Services!$245:$245</definedName>
    <definedName name="AFSFNLBOM">Services!$265:$265</definedName>
    <definedName name="AFSFNLBTM">Services!$258:$258</definedName>
    <definedName name="AFSFNLCDO">Services!$247:$247</definedName>
    <definedName name="AFSFNLCOK">Services!$240:$240</definedName>
    <definedName name="AFSFNLCOL">Services!$237:$237</definedName>
    <definedName name="AFSFNLELE">Services!$275:$275</definedName>
    <definedName name="AFSFNLGAS">Services!$261:$261</definedName>
    <definedName name="AFSFNLGDD">Services!$255:$255</definedName>
    <definedName name="AFSFNLGEO">Services!$273:$273</definedName>
    <definedName name="AFSFNLHEA">Services!$276:$276</definedName>
    <definedName name="AFSFNLHYD">Services!$263:$263</definedName>
    <definedName name="AFSFNLKJF">Services!$252:$252</definedName>
    <definedName name="AFSFNLLFG">Services!$267:$267</definedName>
    <definedName name="AFSFNLLIG">Services!$241:$241</definedName>
    <definedName name="AFSFNLLPG">Services!$254:$254</definedName>
    <definedName name="AFSFNLLUB">Services!$260:$260</definedName>
    <definedName name="AFSFNLMPE">Services!$243:$243</definedName>
    <definedName name="AFSFNLMTG">Services!$250:$250</definedName>
    <definedName name="AFSFNLNAP">Services!$257:$257</definedName>
    <definedName name="AFSFNLNRW">Services!$274:$274</definedName>
    <definedName name="AFSFNLOIL">Services!$246:$246</definedName>
    <definedName name="AFSFNLOKS">Services!$251:$251</definedName>
    <definedName name="AFSFNLPEA">Services!$242:$242</definedName>
    <definedName name="AFSFNLPET">Services!$256:$256</definedName>
    <definedName name="AFSFNLREN">Services!$262:$262</definedName>
    <definedName name="AFSFNLRFF">Services!$248:$248</definedName>
    <definedName name="AFSFNLRFG">Services!$249:$249</definedName>
    <definedName name="AFSFNLRFO">Services!$253:$253</definedName>
    <definedName name="AFSFNLRWS">Services!$266:$266</definedName>
    <definedName name="AFSFNLSOL">Services!$272:$272</definedName>
    <definedName name="AFSFNLSPE">Services!$244:$244</definedName>
    <definedName name="AFSFNLSPV">Services!$271:$271</definedName>
    <definedName name="AFSFNLTOT">Services!$279:$279</definedName>
    <definedName name="AFSFNLWIN">Services!$264:$264</definedName>
    <definedName name="AFSFNLWSP">Services!$259:$259</definedName>
    <definedName name="AGFFNLANT">'Agriculture &amp; Fisheries'!$4:$4</definedName>
    <definedName name="AGFFNLBGM">'Agriculture &amp; Fisheries'!$33:$33</definedName>
    <definedName name="AGFFNLBGS">'Agriculture &amp; Fisheries'!$35:$35</definedName>
    <definedName name="AGFFNLBID">'Agriculture &amp; Fisheries'!$34:$34</definedName>
    <definedName name="AGFFNLBIT">'Agriculture &amp; Fisheries'!$3:$3</definedName>
    <definedName name="AGFFNLBKB">'Agriculture &amp; Fisheries'!$10:$10</definedName>
    <definedName name="AGFFNLBLQ">'Agriculture &amp; Fisheries'!$34:$34</definedName>
    <definedName name="AGFFNLBOM">'Agriculture &amp; Fisheries'!$30:$30</definedName>
    <definedName name="AGFFNLBRW">'Agriculture &amp; Fisheries'!$30:$30</definedName>
    <definedName name="AGFFNLBTM">'Agriculture &amp; Fisheries'!$23:$23</definedName>
    <definedName name="AGFFNLCDO">'Agriculture &amp; Fisheries'!$12:$12</definedName>
    <definedName name="AGFFNLCOK">'Agriculture &amp; Fisheries'!$5:$5</definedName>
    <definedName name="AGFFNLCOL">'Agriculture &amp; Fisheries'!$2:$2</definedName>
    <definedName name="AGFFNLELE">'Agriculture &amp; Fisheries'!$40:$40</definedName>
    <definedName name="AGFFNLGAS">'Agriculture &amp; Fisheries'!$26:$26</definedName>
    <definedName name="AGFFNLGDD">'Agriculture &amp; Fisheries'!$20:$20</definedName>
    <definedName name="AGFFNLGEO">'Agriculture &amp; Fisheries'!$38:$38</definedName>
    <definedName name="AGFFNLHEA">'Agriculture &amp; Fisheries'!$41:$41</definedName>
    <definedName name="AGFFNLHYD">'Agriculture &amp; Fisheries'!$28:$28</definedName>
    <definedName name="AGFFNLKJF">'Agriculture &amp; Fisheries'!$17:$17</definedName>
    <definedName name="AGFFNLLFG">'Agriculture &amp; Fisheries'!$32:$32</definedName>
    <definedName name="AGFFNLLIG">'Agriculture &amp; Fisheries'!$6:$6</definedName>
    <definedName name="AGFFNLLPG">'Agriculture &amp; Fisheries'!$19:$19</definedName>
    <definedName name="AGFFNLLUB">'Agriculture &amp; Fisheries'!$25:$25</definedName>
    <definedName name="AGFFNLMPE">'Agriculture &amp; Fisheries'!$8:$8</definedName>
    <definedName name="AGFFNLMTG">'Agriculture &amp; Fisheries'!$15:$15</definedName>
    <definedName name="AGFFNLNAP">'Agriculture &amp; Fisheries'!$22:$22</definedName>
    <definedName name="AGFFNLNRW">'Agriculture &amp; Fisheries'!$39:$39</definedName>
    <definedName name="AGFFNLOIL">'Agriculture &amp; Fisheries'!$11:$11</definedName>
    <definedName name="AGFFNLOKS">'Agriculture &amp; Fisheries'!$16:$16</definedName>
    <definedName name="AGFFNLPEA">'Agriculture &amp; Fisheries'!$7:$7</definedName>
    <definedName name="AGFFNLPET">'Agriculture &amp; Fisheries'!$21:$21</definedName>
    <definedName name="AGFFNLREN">'Agriculture &amp; Fisheries'!$27:$27</definedName>
    <definedName name="AGFFNLRFF">'Agriculture &amp; Fisheries'!$13:$13</definedName>
    <definedName name="AGFFNLRFG">'Agriculture &amp; Fisheries'!$14:$14</definedName>
    <definedName name="AGFFNLRFO">'Agriculture &amp; Fisheries'!$18:$18</definedName>
    <definedName name="AGFFNLRWS">'Agriculture &amp; Fisheries'!$31:$31</definedName>
    <definedName name="AGFFNLSOL">'Agriculture &amp; Fisheries'!$37:$37</definedName>
    <definedName name="AGFFNLSPE">'Agriculture &amp; Fisheries'!$9:$9</definedName>
    <definedName name="AGFFNLSPV">'Agriculture &amp; Fisheries'!$36:$36</definedName>
    <definedName name="AGFFNLTOT">'Agriculture &amp; Fisheries'!$44:$44</definedName>
    <definedName name="AGFFNLWIN">'Agriculture &amp; Fisheries'!$29:$29</definedName>
    <definedName name="AGFFNLWSP">'Agriculture &amp; Fisheries'!$24:$24</definedName>
    <definedName name="AGRFNLANT">#REF!</definedName>
    <definedName name="AGRFNLBGM">#REF!</definedName>
    <definedName name="AGRFNLBGS">#REF!</definedName>
    <definedName name="AGRFNLBID">#REF!</definedName>
    <definedName name="AGRFNLBIT">#REF!</definedName>
    <definedName name="AGRFNLBKB">#REF!</definedName>
    <definedName name="AGRFNLBLQ">#REF!</definedName>
    <definedName name="AGRFNLBOM">#REF!</definedName>
    <definedName name="AGRFNLBRW">#REF!</definedName>
    <definedName name="AGRFNLBTM">#REF!</definedName>
    <definedName name="AGRFNLCDO">#REF!</definedName>
    <definedName name="AGRFNLCOK">#REF!</definedName>
    <definedName name="AGRFNLCOL">#REF!</definedName>
    <definedName name="AGRFNLELE">#REF!</definedName>
    <definedName name="AGRFNLGAS">#REF!</definedName>
    <definedName name="AGRFNLGDD">#REF!</definedName>
    <definedName name="AGRFNLGEO">#REF!</definedName>
    <definedName name="AGRFNLHEA">#REF!</definedName>
    <definedName name="AGRFNLHYD">#REF!</definedName>
    <definedName name="AGRFNLKJF">#REF!</definedName>
    <definedName name="AGRFNLLFG">#REF!</definedName>
    <definedName name="AGRFNLLIG">#REF!</definedName>
    <definedName name="AGRFNLLPG">#REF!</definedName>
    <definedName name="AGRFNLLUB">#REF!</definedName>
    <definedName name="AGRFNLMPE">#REF!</definedName>
    <definedName name="AGRFNLMTG">#REF!</definedName>
    <definedName name="AGRFNLNAP">#REF!</definedName>
    <definedName name="AGRFNLNRW">#REF!</definedName>
    <definedName name="AGRFNLOIL">#REF!</definedName>
    <definedName name="AGRFNLOKS">#REF!</definedName>
    <definedName name="AGRFNLPEA">#REF!</definedName>
    <definedName name="AGRFNLPET">#REF!</definedName>
    <definedName name="AGRFNLREN">#REF!</definedName>
    <definedName name="AGRFNLRFF">#REF!</definedName>
    <definedName name="AGRFNLRFG">#REF!</definedName>
    <definedName name="AGRFNLRFO">#REF!</definedName>
    <definedName name="AGRFNLRWS">#REF!</definedName>
    <definedName name="AGRFNLSOL">#REF!</definedName>
    <definedName name="AGRFNLSPE">#REF!</definedName>
    <definedName name="AGRFNLSPV">#REF!</definedName>
    <definedName name="AGRFNLTOT">#REF!</definedName>
    <definedName name="AGRFNLWIN">#REF!</definedName>
    <definedName name="AGRFNLWSP">#REF!</definedName>
    <definedName name="AGRPRMCOL">#REF!</definedName>
    <definedName name="AGRPRMELE">#REF!</definedName>
    <definedName name="AGRPRMGAS">#REF!</definedName>
    <definedName name="AGRPRMNRW">#REF!</definedName>
    <definedName name="AGRPRMOIL">#REF!</definedName>
    <definedName name="AGRPRMPEA">#REF!</definedName>
    <definedName name="AGRPRMREN">#REF!</definedName>
    <definedName name="AGRPRMTOT">#REF!</definedName>
    <definedName name="ATDFNLANT">Transport!$286:$286</definedName>
    <definedName name="ATDFNLBGM">Transport!$315:$315</definedName>
    <definedName name="ATDFNLBGS">Transport!$317:$317</definedName>
    <definedName name="ATDFNLBID">Transport!$316:$316</definedName>
    <definedName name="ATDFNLBIT">Transport!$285:$285</definedName>
    <definedName name="ATDFNLBKB">Transport!$292:$292</definedName>
    <definedName name="ATDFNLBLQ">Transport!$316:$316</definedName>
    <definedName name="ATDFNLBOM">Transport!$312:$312</definedName>
    <definedName name="ATDFNLBRW">Transport!$312:$312</definedName>
    <definedName name="ATDFNLBTM">Transport!$305:$305</definedName>
    <definedName name="ATDFNLCDO">Transport!$294:$294</definedName>
    <definedName name="ATDFNLCOK">Transport!$287:$287</definedName>
    <definedName name="ATDFNLCOL">Transport!$284:$284</definedName>
    <definedName name="ATDFNLELE">Transport!$322:$322</definedName>
    <definedName name="ATDFNLGAS">Transport!$308:$308</definedName>
    <definedName name="ATDFNLGDD">Transport!$302:$302</definedName>
    <definedName name="ATDFNLGEO">Transport!$320:$320</definedName>
    <definedName name="ATDFNLHEA">Transport!$323:$323</definedName>
    <definedName name="ATDFNLHYD">Transport!$310:$310</definedName>
    <definedName name="ATDFNLKJF">Transport!$299:$299</definedName>
    <definedName name="ATDFNLLFG">Transport!$314:$314</definedName>
    <definedName name="ATDFNLLIG">Transport!$288:$288</definedName>
    <definedName name="ATDFNLLPG">Transport!$301:$301</definedName>
    <definedName name="ATDFNLLUB">Transport!$307:$307</definedName>
    <definedName name="ATDFNLMPE">Transport!$290:$290</definedName>
    <definedName name="ATDFNLMTG">Transport!$297:$297</definedName>
    <definedName name="ATDFNLNAP">Transport!$304:$304</definedName>
    <definedName name="ATDFNLNRW">Transport!$321:$321</definedName>
    <definedName name="ATDFNLOIL">Transport!$293:$293</definedName>
    <definedName name="ATDFNLOKS">Transport!$298:$298</definedName>
    <definedName name="ATDFNLPEA">Transport!$289:$289</definedName>
    <definedName name="ATDFNLPET">Transport!$303:$303</definedName>
    <definedName name="ATDFNLREN">Transport!$309:$309</definedName>
    <definedName name="ATDFNLRFF">Transport!$295:$295</definedName>
    <definedName name="ATDFNLRFG">Transport!$296:$296</definedName>
    <definedName name="ATDFNLRFO">Transport!$300:$300</definedName>
    <definedName name="ATDFNLRWS">Transport!$313:$313</definedName>
    <definedName name="ATDFNLSOL">Transport!$319:$319</definedName>
    <definedName name="ATDFNLSPE">Transport!$291:$291</definedName>
    <definedName name="ATDFNLSPV">Transport!$318:$318</definedName>
    <definedName name="ATDFNLTOT">Transport!$326:$326</definedName>
    <definedName name="ATDFNLWIN">Transport!$311:$311</definedName>
    <definedName name="ATDFNLWSP">Transport!$306:$306</definedName>
    <definedName name="ATIFNLANT">Transport!$333:$333</definedName>
    <definedName name="ATIFNLBGM">Transport!$362:$362</definedName>
    <definedName name="ATIFNLBGS">Transport!$364:$364</definedName>
    <definedName name="ATIFNLBID">Transport!$363:$363</definedName>
    <definedName name="ATIFNLBIT">Transport!$332:$332</definedName>
    <definedName name="ATIFNLBKB">Transport!$339:$339</definedName>
    <definedName name="ATIFNLBLQ">Transport!$363:$363</definedName>
    <definedName name="ATIFNLBOM">Transport!$359:$359</definedName>
    <definedName name="ATIFNLBRW">Transport!$359:$359</definedName>
    <definedName name="ATIFNLBTM">Transport!$352:$352</definedName>
    <definedName name="ATIFNLCDO">Transport!$341:$341</definedName>
    <definedName name="ATIFNLCOK">Transport!$334:$334</definedName>
    <definedName name="ATIFNLCOL">Transport!$331:$331</definedName>
    <definedName name="ATIFNLELE">Transport!$369:$369</definedName>
    <definedName name="ATIFNLGAS">Transport!$355:$355</definedName>
    <definedName name="ATIFNLGDD">Transport!$349:$349</definedName>
    <definedName name="ATIFNLGEO">Transport!$367:$367</definedName>
    <definedName name="ATIFNLHEA">Transport!$370:$370</definedName>
    <definedName name="ATIFNLHYD">Transport!$357:$357</definedName>
    <definedName name="ATIFNLKJF">Transport!$346:$346</definedName>
    <definedName name="ATIFNLLFG">Transport!$361:$361</definedName>
    <definedName name="ATIFNLLIG">Transport!$335:$335</definedName>
    <definedName name="ATIFNLLPG">Transport!$348:$348</definedName>
    <definedName name="ATIFNLLUB">Transport!$354:$354</definedName>
    <definedName name="ATIFNLMPE">Transport!$337:$337</definedName>
    <definedName name="ATIFNLMTG">Transport!$344:$344</definedName>
    <definedName name="ATIFNLNAP">Transport!$351:$351</definedName>
    <definedName name="ATIFNLNRW">Transport!$368:$368</definedName>
    <definedName name="ATIFNLOIL">Transport!$340:$340</definedName>
    <definedName name="ATIFNLOKS">Transport!$345:$345</definedName>
    <definedName name="ATIFNLPEA">Transport!$336:$336</definedName>
    <definedName name="ATIFNLPET">Transport!$350:$350</definedName>
    <definedName name="ATIFNLREN">Transport!$356:$356</definedName>
    <definedName name="ATIFNLRFF">Transport!$342:$342</definedName>
    <definedName name="ATIFNLRFG">Transport!$343:$343</definedName>
    <definedName name="ATIFNLRFO">Transport!$347:$347</definedName>
    <definedName name="ATIFNLRWS">Transport!$360:$360</definedName>
    <definedName name="ATIFNLSOL">Transport!$366:$366</definedName>
    <definedName name="ATIFNLSPE">Transport!$338:$338</definedName>
    <definedName name="ATIFNLSPV">Transport!$365:$365</definedName>
    <definedName name="ATIFNLTOT">Transport!$373:$373</definedName>
    <definedName name="ATIFNLWIN">Transport!$358:$358</definedName>
    <definedName name="ATIFNLWSP">Transport!$353:$353</definedName>
    <definedName name="BGMFNLTOT">#REF!</definedName>
    <definedName name="BGMPRMTOT">#REF!</definedName>
    <definedName name="BGSFNLTOT">#REF!</definedName>
    <definedName name="BGSFNLTRA">#REF!</definedName>
    <definedName name="BGSIMPTOT">#REF!</definedName>
    <definedName name="BGSPRMTOT">#REF!</definedName>
    <definedName name="BGSPROTOT">#REF!</definedName>
    <definedName name="BIDFNLTOT">#REF!</definedName>
    <definedName name="BIDFNLTRA">#REF!</definedName>
    <definedName name="BIDIMPTOT">#REF!</definedName>
    <definedName name="BIDPRMTOT">#REF!</definedName>
    <definedName name="BIDPROTOT">#REF!</definedName>
    <definedName name="BMFFNLANT">Industry!$427:$427</definedName>
    <definedName name="BMFFNLBGM">Industry!$456:$456</definedName>
    <definedName name="BMFFNLBGS">Industry!$458:$458</definedName>
    <definedName name="BMFFNLBID">Industry!$457:$457</definedName>
    <definedName name="BMFFNLBIT">Industry!$426:$426</definedName>
    <definedName name="BMFFNLBKB">Industry!$433:$433</definedName>
    <definedName name="BMFFNLBLQ">Industry!$457:$457</definedName>
    <definedName name="BMFFNLBOM">Industry!$453:$453</definedName>
    <definedName name="BMFFNLBRW">Industry!$453:$453</definedName>
    <definedName name="BMFFNLBTM">Industry!$446:$446</definedName>
    <definedName name="BMFFNLCDO">Industry!$435:$435</definedName>
    <definedName name="BMFFNLCOK">Industry!$428:$428</definedName>
    <definedName name="BMFFNLCOL">Industry!$425:$425</definedName>
    <definedName name="BMFFNLELE">Industry!$463:$463</definedName>
    <definedName name="BMFFNLGAS">Industry!$449:$449</definedName>
    <definedName name="BMFFNLGDD">Industry!$443:$443</definedName>
    <definedName name="BMFFNLGEO">Industry!$461:$461</definedName>
    <definedName name="BMFFNLHEA">Industry!$464:$464</definedName>
    <definedName name="BMFFNLHYD">Industry!$451:$451</definedName>
    <definedName name="BMFFNLKJF">Industry!$440:$440</definedName>
    <definedName name="BMFFNLLFG">Industry!$455:$455</definedName>
    <definedName name="BMFFNLLIG">Industry!$429:$429</definedName>
    <definedName name="BMFFNLLPG">Industry!$442:$442</definedName>
    <definedName name="BMFFNLLUB">Industry!$448:$448</definedName>
    <definedName name="BMFFNLMPE">Industry!$431:$431</definedName>
    <definedName name="BMFFNLMTG">Industry!$438:$438</definedName>
    <definedName name="BMFFNLNAP">Industry!$445:$445</definedName>
    <definedName name="BMFFNLNRW">Industry!$462:$462</definedName>
    <definedName name="BMFFNLOIL">Industry!$434:$434</definedName>
    <definedName name="BMFFNLOKS">Industry!$439:$439</definedName>
    <definedName name="BMFFNLPEA">Industry!$430:$430</definedName>
    <definedName name="BMFFNLPET">Industry!$444:$444</definedName>
    <definedName name="BMFFNLREN">Industry!$450:$450</definedName>
    <definedName name="BMFFNLRFF">Industry!$436:$436</definedName>
    <definedName name="BMFFNLRFG">Industry!$437:$437</definedName>
    <definedName name="BMFFNLRFO">Industry!$441:$441</definedName>
    <definedName name="BMFFNLRWS">Industry!$454:$454</definedName>
    <definedName name="BMFFNLSOL">Industry!$460:$460</definedName>
    <definedName name="BMFFNLSPE">Industry!$432:$432</definedName>
    <definedName name="BMFFNLSPV">Industry!$459:$459</definedName>
    <definedName name="BMFFNLTOT">Industry!$467:$467</definedName>
    <definedName name="BMFFNLWIN">Industry!$452:$452</definedName>
    <definedName name="BMFFNLWSP">Industry!$447:$447</definedName>
    <definedName name="BOMFNLTOT">#REF!</definedName>
    <definedName name="BOMPRMTOT">#REF!</definedName>
    <definedName name="BTMTOPREF">#REF!</definedName>
    <definedName name="CDOTIPREF">#REF!</definedName>
    <definedName name="CMFFNLANT">Industry!$286:$286</definedName>
    <definedName name="CMFFNLBGM">Industry!$315:$315</definedName>
    <definedName name="CMFFNLBGS">Industry!$317:$317</definedName>
    <definedName name="CMFFNLBID">Industry!$316:$316</definedName>
    <definedName name="CMFFNLBIT">Industry!$285:$285</definedName>
    <definedName name="CMFFNLBKB">Industry!$292:$292</definedName>
    <definedName name="CMFFNLBLQ">Industry!$316:$316</definedName>
    <definedName name="CMFFNLBOM">Industry!$312:$312</definedName>
    <definedName name="CMFFNLBRW">Industry!$312:$312</definedName>
    <definedName name="CMFFNLBTM">Industry!$305:$305</definedName>
    <definedName name="CMFFNLCDO">Industry!$294:$294</definedName>
    <definedName name="CMFFNLCOK">Industry!$287:$287</definedName>
    <definedName name="CMFFNLCOL">Industry!$284:$284</definedName>
    <definedName name="CMFFNLELE">Industry!$322:$322</definedName>
    <definedName name="CMFFNLGAS">Industry!$308:$308</definedName>
    <definedName name="CMFFNLGDD">Industry!$302:$302</definedName>
    <definedName name="CMFFNLGEO">Industry!$320:$320</definedName>
    <definedName name="CMFFNLHEA">Industry!$323:$323</definedName>
    <definedName name="CMFFNLHYD">Industry!$310:$310</definedName>
    <definedName name="CMFFNLKJF">Industry!$299:$299</definedName>
    <definedName name="CMFFNLLFG">Industry!$314:$314</definedName>
    <definedName name="CMFFNLLIG">Industry!$288:$288</definedName>
    <definedName name="CMFFNLLPG">Industry!$301:$301</definedName>
    <definedName name="CMFFNLLUB">Industry!$307:$307</definedName>
    <definedName name="CMFFNLMPE">Industry!$290:$290</definedName>
    <definedName name="CMFFNLMTG">Industry!$297:$297</definedName>
    <definedName name="CMFFNLNAP">Industry!$304:$304</definedName>
    <definedName name="CMFFNLNRW">Industry!$321:$321</definedName>
    <definedName name="CMFFNLOIL">Industry!$293:$293</definedName>
    <definedName name="CMFFNLOKS">Industry!$298:$298</definedName>
    <definedName name="CMFFNLPEA">Industry!$289:$289</definedName>
    <definedName name="CMFFNLPET">Industry!$303:$303</definedName>
    <definedName name="CMFFNLREN">Industry!$309:$309</definedName>
    <definedName name="CMFFNLRFF">Industry!$295:$295</definedName>
    <definedName name="CMFFNLRFG">Industry!$296:$296</definedName>
    <definedName name="CMFFNLRFO">Industry!$300:$300</definedName>
    <definedName name="CMFFNLRWS">Industry!$313:$313</definedName>
    <definedName name="CMFFNLSOL">Industry!$319:$319</definedName>
    <definedName name="CMFFNLSPE">Industry!$291:$291</definedName>
    <definedName name="CMFFNLSPV">Industry!$318:$318</definedName>
    <definedName name="CMFFNLTOT">Industry!$326:$326</definedName>
    <definedName name="CMFFNLWIN">Industry!$311:$311</definedName>
    <definedName name="CMFFNLWSP">Industry!$306:$306</definedName>
    <definedName name="CO2AGFCOL">#REF!</definedName>
    <definedName name="CO2AGFELE">#REF!</definedName>
    <definedName name="CO2AGFEXELE">#REF!</definedName>
    <definedName name="CO2AGFGAS">#REF!</definedName>
    <definedName name="CO2AGFNETS">#REF!</definedName>
    <definedName name="CO2AGFNRW">#REF!</definedName>
    <definedName name="CO2AGFOIL">#REF!</definedName>
    <definedName name="CO2AGFPEA">#REF!</definedName>
    <definedName name="CO2AGFTOT">#REF!</definedName>
    <definedName name="CO2ATDTOT">#REF!</definedName>
    <definedName name="CO2ATITOT">#REF!</definedName>
    <definedName name="CO2COLFNL">#REF!</definedName>
    <definedName name="CO2COLOWN">#REF!</definedName>
    <definedName name="CO2COLPRM">#REF!</definedName>
    <definedName name="CO2ELECOL">#REF!</definedName>
    <definedName name="CO2ELEGAS">#REF!</definedName>
    <definedName name="CO2ELENRW">#REF!</definedName>
    <definedName name="CO2ELEOIL">#REF!</definedName>
    <definedName name="CO2ELEPEA">#REF!</definedName>
    <definedName name="CO2ELETOT">#REF!</definedName>
    <definedName name="CO2FUTTOT">#REF!</definedName>
    <definedName name="CO2GASFNL">#REF!</definedName>
    <definedName name="CO2GASOWN">#REF!</definedName>
    <definedName name="CO2GASPRM">#REF!</definedName>
    <definedName name="CO2INDCOL">#REF!</definedName>
    <definedName name="CO2INDELE">#REF!</definedName>
    <definedName name="CO2INDEXELE">#REF!</definedName>
    <definedName name="CO2INDGAS">#REF!</definedName>
    <definedName name="CO2INDNETS">#REF!</definedName>
    <definedName name="CO2INDNRW">#REF!</definedName>
    <definedName name="CO2INDOIL">#REF!</definedName>
    <definedName name="CO2INDPEA">#REF!</definedName>
    <definedName name="CO2INDTOT">#REF!</definedName>
    <definedName name="CO2LGVTOT">#REF!</definedName>
    <definedName name="CO2NAVTOT">#REF!</definedName>
    <definedName name="CO2NOTTOT">#REF!</definedName>
    <definedName name="CO2NRWFNL">#REF!</definedName>
    <definedName name="CO2NRWOWN">#REF!</definedName>
    <definedName name="CO2NRWPRM">#REF!</definedName>
    <definedName name="CO2OILFNL">#REF!</definedName>
    <definedName name="CO2OILOWN">#REF!</definedName>
    <definedName name="CO2OILPRM">#REF!</definedName>
    <definedName name="CO2PEAFNL">#REF!</definedName>
    <definedName name="CO2PEAOWN">#REF!</definedName>
    <definedName name="CO2PEAPRM">#REF!</definedName>
    <definedName name="CO2RAITOT">#REF!</definedName>
    <definedName name="CO2RESCOL">#REF!</definedName>
    <definedName name="CO2RESELE">#REF!</definedName>
    <definedName name="CO2RESEXELE">#REF!</definedName>
    <definedName name="CO2RESGAS">#REF!</definedName>
    <definedName name="CO2RESNETS">#REF!</definedName>
    <definedName name="CO2RESNRW">#REF!</definedName>
    <definedName name="CO2RESOIL">#REF!</definedName>
    <definedName name="CO2RESPEA">#REF!</definedName>
    <definedName name="CO2RESTOT">#REF!</definedName>
    <definedName name="CO2RFTTOT">#REF!</definedName>
    <definedName name="CO2RPCTOT">#REF!</definedName>
    <definedName name="CO2RPPTOT">#REF!</definedName>
    <definedName name="CO2SERCOL">#REF!</definedName>
    <definedName name="CO2SERELE">#REF!</definedName>
    <definedName name="CO2SEREXELE">#REF!</definedName>
    <definedName name="CO2SERGAS">#REF!</definedName>
    <definedName name="CO2SERNETS">#REF!</definedName>
    <definedName name="CO2SERNRW">#REF!</definedName>
    <definedName name="CO2SEROIL">#REF!</definedName>
    <definedName name="CO2SERPEA">#REF!</definedName>
    <definedName name="CO2SERTOT">#REF!</definedName>
    <definedName name="CO2TOTPRM">#REF!</definedName>
    <definedName name="CO2TRACOL">#REF!</definedName>
    <definedName name="CO2TRAELE">#REF!</definedName>
    <definedName name="CO2TRAEXELE">#REF!</definedName>
    <definedName name="CO2TRAGAS">#REF!</definedName>
    <definedName name="CO2TRAGDD">#REF!</definedName>
    <definedName name="CO2TRAKJF">#REF!</definedName>
    <definedName name="CO2TRALPG">#REF!</definedName>
    <definedName name="CO2TRAMTG">#REF!</definedName>
    <definedName name="CO2TRANETS">#REF!</definedName>
    <definedName name="CO2TRANRW">#REF!</definedName>
    <definedName name="CO2TRAOIL">#REF!</definedName>
    <definedName name="CO2TRAPEA">#REF!</definedName>
    <definedName name="CO2TRARFO">#REF!</definedName>
    <definedName name="CO2TRATOT">#REF!</definedName>
    <definedName name="COLEXPTOT">#REF!</definedName>
    <definedName name="COLFNLAGR">#REF!</definedName>
    <definedName name="COLFNLFIS">#REF!</definedName>
    <definedName name="COLFNLIND">#REF!</definedName>
    <definedName name="COLFNLRES">#REF!</definedName>
    <definedName name="COLFNLSER">#REF!</definedName>
    <definedName name="COLFNLTOT">#REF!</definedName>
    <definedName name="COLFNLTRA">#REF!</definedName>
    <definedName name="COLIMPTOT">#REF!</definedName>
    <definedName name="COLOWNTOT">#REF!</definedName>
    <definedName name="COLPRMTOT">#REF!</definedName>
    <definedName name="COLPROTOT">#REF!</definedName>
    <definedName name="CONFNLANT">Industry!$662:$662</definedName>
    <definedName name="CONFNLBGM">Industry!$691:$691</definedName>
    <definedName name="CONFNLBGS">Industry!$693:$693</definedName>
    <definedName name="CONFNLBID">Industry!$692:$692</definedName>
    <definedName name="CONFNLBIT">Industry!$661:$661</definedName>
    <definedName name="CONFNLBKB">Industry!$668:$668</definedName>
    <definedName name="CONFNLBOM">Industry!$688:$688</definedName>
    <definedName name="CONFNLBTM">Industry!$681:$681</definedName>
    <definedName name="CONFNLCDO">Industry!$670:$670</definedName>
    <definedName name="CONFNLCOK">Industry!$663:$663</definedName>
    <definedName name="CONFNLCOL">Industry!$660:$660</definedName>
    <definedName name="CONFNLELE">Industry!$698:$698</definedName>
    <definedName name="CONFNLGAS">Industry!$684:$684</definedName>
    <definedName name="CONFNLGDD">Industry!$678:$678</definedName>
    <definedName name="CONFNLGEO">Industry!$696:$696</definedName>
    <definedName name="CONFNLHEA">Industry!$699:$699</definedName>
    <definedName name="CONFNLHYD">Industry!$686:$686</definedName>
    <definedName name="CONFNLKJF">Industry!$675:$675</definedName>
    <definedName name="CONFNLLFG">Industry!$690:$690</definedName>
    <definedName name="CONFNLLIG">Industry!$664:$664</definedName>
    <definedName name="CONFNLLPG">Industry!$677:$677</definedName>
    <definedName name="CONFNLLUB">Industry!$683:$683</definedName>
    <definedName name="CONFNLMPE">Industry!$666:$666</definedName>
    <definedName name="CONFNLMTG">Industry!$673:$673</definedName>
    <definedName name="CONFNLNAP">Industry!$680:$680</definedName>
    <definedName name="CONFNLNRW">Industry!$697:$697</definedName>
    <definedName name="CONFNLOIL">Industry!$669:$669</definedName>
    <definedName name="CONFNLOKS">Industry!$674:$674</definedName>
    <definedName name="CONFNLPEA">Industry!$665:$665</definedName>
    <definedName name="CONFNLPET">Industry!$679:$679</definedName>
    <definedName name="CONFNLREN">Industry!$685:$685</definedName>
    <definedName name="CONFNLRFF">Industry!$671:$671</definedName>
    <definedName name="CONFNLRFG">Industry!$672:$672</definedName>
    <definedName name="CONFNLRFO">Industry!$676:$676</definedName>
    <definedName name="CONFNLRWS">Industry!$689:$689</definedName>
    <definedName name="CONFNLSOL">Industry!$695:$695</definedName>
    <definedName name="CONFNLSPE">Industry!$667:$667</definedName>
    <definedName name="CONFNLSPV">Industry!$694:$694</definedName>
    <definedName name="CONFNLTOT">Industry!$702:$702</definedName>
    <definedName name="CONFNLWIN">Industry!$687:$687</definedName>
    <definedName name="CONFNLWSP">Industry!$682:$682</definedName>
    <definedName name="CSRFNLANT">Services!$51:$51</definedName>
    <definedName name="CSRFNLBGM">Services!$80:$80</definedName>
    <definedName name="CSRFNLBGS">Services!$82:$82</definedName>
    <definedName name="CSRFNLBID">Services!$81:$81</definedName>
    <definedName name="CSRFNLBIT">Services!$50:$50</definedName>
    <definedName name="CSRFNLBKB">Services!$57:$57</definedName>
    <definedName name="CSRFNLBLQ">Services!$81:$81</definedName>
    <definedName name="CSRFNLBOM">Services!$77:$77</definedName>
    <definedName name="CSRFNLBRW">Services!$77:$77</definedName>
    <definedName name="CSRFNLBTM">Services!$70:$70</definedName>
    <definedName name="CSRFNLCDO">Services!$59:$59</definedName>
    <definedName name="CSRFNLCOK">Services!$52:$52</definedName>
    <definedName name="CSRFNLCOL">Services!$49:$49</definedName>
    <definedName name="CSRFNLELE">Services!$87:$87</definedName>
    <definedName name="CSRFNLGAS">Services!$73:$73</definedName>
    <definedName name="CSRFNLGDD">Services!$67:$67</definedName>
    <definedName name="CSRFNLGEO">Services!$85:$85</definedName>
    <definedName name="CSRFNLHEA">Services!$88:$88</definedName>
    <definedName name="CSRFNLHYD">Services!$75:$75</definedName>
    <definedName name="CSRFNLKJF">Services!$64:$64</definedName>
    <definedName name="CSRFNLLFG">Services!$79:$79</definedName>
    <definedName name="CSRFNLLIG">Services!$53:$53</definedName>
    <definedName name="CSRFNLLPG">Services!$66:$66</definedName>
    <definedName name="CSRFNLLUB">Services!$72:$72</definedName>
    <definedName name="CSRFNLMPE">Services!$55:$55</definedName>
    <definedName name="CSRFNLMTG">Services!$62:$62</definedName>
    <definedName name="CSRFNLNAP">Services!$69:$69</definedName>
    <definedName name="CSRFNLNRW">Services!$86:$86</definedName>
    <definedName name="CSRFNLOIL">Services!$58:$58</definedName>
    <definedName name="CSRFNLOKS">Services!$63:$63</definedName>
    <definedName name="CSRFNLPEA">Services!$54:$54</definedName>
    <definedName name="CSRFNLPET">Services!$68:$68</definedName>
    <definedName name="CSRFNLREN">Services!$74:$74</definedName>
    <definedName name="CSRFNLRFF">Services!$60:$60</definedName>
    <definedName name="CSRFNLRFG">Services!$61:$61</definedName>
    <definedName name="CSRFNLRFO">Services!$65:$65</definedName>
    <definedName name="CSRFNLRWS">Services!$78:$78</definedName>
    <definedName name="CSRFNLSOL">Services!$84:$84</definedName>
    <definedName name="CSRFNLSPE">Services!$56:$56</definedName>
    <definedName name="CSRFNLSPV">Services!$83:$83</definedName>
    <definedName name="CSRFNLTOT">Services!$91:$91</definedName>
    <definedName name="CSRFNLWIN">Services!$76:$76</definedName>
    <definedName name="CSRFNLWSP">Services!$71:$71</definedName>
    <definedName name="EAOFNLANT">Industry!$521:$521</definedName>
    <definedName name="EAOFNLBGM">Industry!$550:$550</definedName>
    <definedName name="EAOFNLBGS">Industry!$552:$552</definedName>
    <definedName name="EAOFNLBID">Industry!$551:$551</definedName>
    <definedName name="EAOFNLBIT">Industry!$520:$520</definedName>
    <definedName name="EAOFNLBKB">Industry!$527:$527</definedName>
    <definedName name="EAOFNLBLQ">Industry!$551:$551</definedName>
    <definedName name="EAOFNLBOM">Industry!$547:$547</definedName>
    <definedName name="EAOFNLBRW">Industry!$547:$547</definedName>
    <definedName name="EAOFNLBTM">Industry!$540:$540</definedName>
    <definedName name="EAOFNLCDO">Industry!$529:$529</definedName>
    <definedName name="EAOFNLCOK">Industry!$522:$522</definedName>
    <definedName name="EAOFNLCOL">Industry!$519:$519</definedName>
    <definedName name="EAOFNLELE">Industry!$557:$557</definedName>
    <definedName name="EAOFNLGAS">Industry!$543:$543</definedName>
    <definedName name="EAOFNLGDD">Industry!$537:$537</definedName>
    <definedName name="EAOFNLGEO">Industry!$555:$555</definedName>
    <definedName name="EAOFNLHEA">Industry!$558:$558</definedName>
    <definedName name="EAOFNLHYD">Industry!$545:$545</definedName>
    <definedName name="EAOFNLKJF">Industry!$534:$534</definedName>
    <definedName name="EAOFNLLFG">Industry!$549:$549</definedName>
    <definedName name="EAOFNLLIG">Industry!$523:$523</definedName>
    <definedName name="EAOFNLLPG">Industry!$536:$536</definedName>
    <definedName name="EAOFNLLUB">Industry!$542:$542</definedName>
    <definedName name="EAOFNLMPE">Industry!$525:$525</definedName>
    <definedName name="EAOFNLMTG">Industry!$532:$532</definedName>
    <definedName name="EAOFNLNAP">Industry!$539:$539</definedName>
    <definedName name="EAOFNLNRW">Industry!$556:$556</definedName>
    <definedName name="EAOFNLOIL">Industry!$528:$528</definedName>
    <definedName name="EAOFNLOKS">Industry!$533:$533</definedName>
    <definedName name="EAOFNLPEA">Industry!$524:$524</definedName>
    <definedName name="EAOFNLPET">Industry!$538:$538</definedName>
    <definedName name="EAOFNLREN">Industry!$544:$544</definedName>
    <definedName name="EAOFNLRFF">Industry!$530:$530</definedName>
    <definedName name="EAOFNLRFG">Industry!$531:$531</definedName>
    <definedName name="EAOFNLRFO">Industry!$535:$535</definedName>
    <definedName name="EAOFNLRWS">Industry!$548:$548</definedName>
    <definedName name="EAOFNLSOL">Industry!$554:$554</definedName>
    <definedName name="EAOFNLSPE">Industry!$526:$526</definedName>
    <definedName name="EAOFNLSPV">Industry!$553:$553</definedName>
    <definedName name="EAOFNLTOT">Industry!$561:$561</definedName>
    <definedName name="EAOFNLWIN">Industry!$546:$546</definedName>
    <definedName name="EAOFNLWSP">Industry!$541:$541</definedName>
    <definedName name="EDUFNLANT">Services!$521:$521</definedName>
    <definedName name="EDUFNLBGM">Services!$550:$550</definedName>
    <definedName name="EDUFNLBGS">Services!$552:$552</definedName>
    <definedName name="EDUFNLBID">Services!$551:$551</definedName>
    <definedName name="EDUFNLBIT">Services!$520:$520</definedName>
    <definedName name="EDUFNLBKB">Services!$527:$527</definedName>
    <definedName name="EDUFNLBOM">Services!$547:$547</definedName>
    <definedName name="EDUFNLBTM">Services!$540:$540</definedName>
    <definedName name="EDUFNLCDO">Services!$529:$529</definedName>
    <definedName name="EDUFNLCOK">Services!$522:$522</definedName>
    <definedName name="EDUFNLCOL">Services!$519:$519</definedName>
    <definedName name="EDUFNLELE">Services!$557:$557</definedName>
    <definedName name="EDUFNLGAS">Services!$543:$543</definedName>
    <definedName name="EDUFNLGDD">Services!$537:$537</definedName>
    <definedName name="EDUFNLGEO">Services!$555:$555</definedName>
    <definedName name="EDUFNLHEA">Services!$558:$558</definedName>
    <definedName name="EDUFNLHYD">Services!$545:$545</definedName>
    <definedName name="EDUFNLKJF">Services!$534:$534</definedName>
    <definedName name="EDUFNLLFG">Services!$549:$549</definedName>
    <definedName name="EDUFNLLIG">Services!$523:$523</definedName>
    <definedName name="EDUFNLLPG">Services!$536:$536</definedName>
    <definedName name="EDUFNLLUB">Services!$542:$542</definedName>
    <definedName name="EDUFNLMPE">Services!$525:$525</definedName>
    <definedName name="EDUFNLMTG">Services!$532:$532</definedName>
    <definedName name="EDUFNLNAP">Services!$539:$539</definedName>
    <definedName name="EDUFNLNRW">Services!$556:$556</definedName>
    <definedName name="EDUFNLOIL">Services!$528:$528</definedName>
    <definedName name="EDUFNLOKS">Services!$533:$533</definedName>
    <definedName name="EDUFNLPEA">Services!$524:$524</definedName>
    <definedName name="EDUFNLPET">Services!$538:$538</definedName>
    <definedName name="EDUFNLREN">Services!$544:$544</definedName>
    <definedName name="EDUFNLRFF">Services!$530:$530</definedName>
    <definedName name="EDUFNLRFG">Services!$531:$531</definedName>
    <definedName name="EDUFNLRFO">Services!$535:$535</definedName>
    <definedName name="EDUFNLRWS">Services!$548:$548</definedName>
    <definedName name="EDUFNLSOL">Services!$554:$554</definedName>
    <definedName name="EDUFNLSPE">Services!$526:$526</definedName>
    <definedName name="EDUFNLSPV">Services!$553:$553</definedName>
    <definedName name="EDUFNLTOT">Services!$561:$561</definedName>
    <definedName name="EDUFNLWIN">Services!$546:$546</definedName>
    <definedName name="EDUFNLWSP">Services!$541:$541</definedName>
    <definedName name="EGFCHPBGM">#REF!</definedName>
    <definedName name="EGFCHPBGS">#REF!</definedName>
    <definedName name="EGFCHPBID">#REF!</definedName>
    <definedName name="EGFCHPBOM">#REF!</definedName>
    <definedName name="EGFCHPLFG">#REF!</definedName>
    <definedName name="EGFCHPREN">#REF!</definedName>
    <definedName name="EGFCHPRWS">#REF!</definedName>
    <definedName name="EGFTOTBGM">#REF!</definedName>
    <definedName name="EGFTOTBGS">#REF!</definedName>
    <definedName name="EGFTOTBID">#REF!</definedName>
    <definedName name="EGFTOTBOM">#REF!</definedName>
    <definedName name="EGFTOTCOL">#REF!</definedName>
    <definedName name="EGFTOTELE">#REF!</definedName>
    <definedName name="EGFTOTGAS">#REF!</definedName>
    <definedName name="EGFTOTGEO">#REF!</definedName>
    <definedName name="EGFTOTHYD">#REF!</definedName>
    <definedName name="EGFTOTLFG">#REF!</definedName>
    <definedName name="EGFTOTNRW">#REF!</definedName>
    <definedName name="EGFTOTOIL">#REF!</definedName>
    <definedName name="EGFTOTPEA">#REF!</definedName>
    <definedName name="EGFTOTREN">#REF!</definedName>
    <definedName name="EGFTOTRWS">#REF!</definedName>
    <definedName name="EGFTOTSOL">#REF!</definedName>
    <definedName name="EGFTOTSPV">#REF!</definedName>
    <definedName name="EGFTOTTOT">#REF!</definedName>
    <definedName name="EGFTOTWIN">#REF!</definedName>
    <definedName name="ELEAFETOT">#REF!</definedName>
    <definedName name="ELEEXPTOT">#REF!</definedName>
    <definedName name="ELEEXTTOT">#REF!</definedName>
    <definedName name="ELEFNLAGR">#REF!</definedName>
    <definedName name="ELEFNLFIS">#REF!</definedName>
    <definedName name="ELEFNLIND">#REF!</definedName>
    <definedName name="ELEFNLRES">#REF!</definedName>
    <definedName name="ELEFNLSER">#REF!</definedName>
    <definedName name="ELEFNLTOT">#REF!</definedName>
    <definedName name="ELEFNLTRA">#REF!</definedName>
    <definedName name="ELEIMPTOT">#REF!</definedName>
    <definedName name="ELEOUTCOL">#REF!</definedName>
    <definedName name="ELEOUTELE">#REF!</definedName>
    <definedName name="ELEOUTGAS">#REF!</definedName>
    <definedName name="ELEOUTNRW">#REF!</definedName>
    <definedName name="ELEOUTOIL">#REF!</definedName>
    <definedName name="ELEOUTPEA">#REF!</definedName>
    <definedName name="ELEOUTREN">#REF!</definedName>
    <definedName name="ELEOUTTOT">#REF!</definedName>
    <definedName name="ELEOWNTOT">#REF!</definedName>
    <definedName name="ELEPRMTOT">#REF!</definedName>
    <definedName name="ELETIPREF">#REF!</definedName>
    <definedName name="ELETOPCEO">#REF!</definedName>
    <definedName name="ELETOPPUB">#REF!</definedName>
    <definedName name="FABFNLANT">Industry!$98:$98</definedName>
    <definedName name="FABFNLBGM">Industry!$127:$127</definedName>
    <definedName name="FABFNLBGS">Industry!$129:$129</definedName>
    <definedName name="FABFNLBID">Industry!$128:$128</definedName>
    <definedName name="FABFNLBIT">Industry!$97:$97</definedName>
    <definedName name="FABFNLBKB">Industry!$104:$104</definedName>
    <definedName name="FABFNLBLQ">Industry!$128:$128</definedName>
    <definedName name="FABFNLBOM">Industry!$124:$124</definedName>
    <definedName name="FABFNLBRW">Industry!$124:$124</definedName>
    <definedName name="FABFNLBTM">Industry!$117:$117</definedName>
    <definedName name="FABFNLCDO">Industry!$106:$106</definedName>
    <definedName name="FABFNLCOK">Industry!$99:$99</definedName>
    <definedName name="FABFNLCOL">Industry!$96:$96</definedName>
    <definedName name="FABFNLELE">Industry!$134:$134</definedName>
    <definedName name="FABFNLGAS">Industry!$120:$120</definedName>
    <definedName name="FABFNLGDD">Industry!$114:$114</definedName>
    <definedName name="FABFNLGEO">Industry!$132:$132</definedName>
    <definedName name="FABFNLHEA">Industry!$135:$135</definedName>
    <definedName name="FABFNLHYD">Industry!$122:$122</definedName>
    <definedName name="FABFNLKJF">Industry!$111:$111</definedName>
    <definedName name="FABFNLLFG">Industry!$126:$126</definedName>
    <definedName name="FABFNLLIG">Industry!$100:$100</definedName>
    <definedName name="FABFNLLPG">Industry!$113:$113</definedName>
    <definedName name="FABFNLLUB">Industry!$119:$119</definedName>
    <definedName name="FABFNLMPE">Industry!$102:$102</definedName>
    <definedName name="FABFNLMTG">Industry!$109:$109</definedName>
    <definedName name="FABFNLNAP">Industry!$116:$116</definedName>
    <definedName name="FABFNLNRW">Industry!$133:$133</definedName>
    <definedName name="FABFNLOIL">Industry!$105:$105</definedName>
    <definedName name="FABFNLOKS">Industry!$110:$110</definedName>
    <definedName name="FABFNLPEA">Industry!$101:$101</definedName>
    <definedName name="FABFNLPET">Industry!$115:$115</definedName>
    <definedName name="FABFNLREN">Industry!$121:$121</definedName>
    <definedName name="FABFNLRFF">Industry!$107:$107</definedName>
    <definedName name="FABFNLRFG">Industry!$108:$108</definedName>
    <definedName name="FABFNLRFO">Industry!$112:$112</definedName>
    <definedName name="FABFNLRWS">Industry!$125:$125</definedName>
    <definedName name="FABFNLSOL">Industry!$131:$131</definedName>
    <definedName name="FABFNLSPE">Industry!$103:$103</definedName>
    <definedName name="FABFNLSPV">Industry!$130:$130</definedName>
    <definedName name="FABFNLTOT">Industry!$138:$138</definedName>
    <definedName name="FABFNLWIN">Industry!$123:$123</definedName>
    <definedName name="FABFNLWSP">Industry!$118:$118</definedName>
    <definedName name="FIRFNLANT">Services!$333:$333</definedName>
    <definedName name="FIRFNLBGM">Services!$362:$362</definedName>
    <definedName name="FIRFNLBGS">Services!$364:$364</definedName>
    <definedName name="FIRFNLBID">Services!$363:$363</definedName>
    <definedName name="FIRFNLBIT">Services!$332:$332</definedName>
    <definedName name="FIRFNLBKB">Services!$339:$339</definedName>
    <definedName name="FIRFNLBOM">Services!$359:$359</definedName>
    <definedName name="FIRFNLBTM">Services!$352:$352</definedName>
    <definedName name="FIRFNLCDO">Services!$341:$341</definedName>
    <definedName name="FIRFNLCOK">Services!$334:$334</definedName>
    <definedName name="FIRFNLCOL">Services!$331:$331</definedName>
    <definedName name="FIRFNLELE">Services!$369:$369</definedName>
    <definedName name="FIRFNLGAS">Services!$355:$355</definedName>
    <definedName name="FIRFNLGDD">Services!$349:$349</definedName>
    <definedName name="FIRFNLGEO">Services!$367:$367</definedName>
    <definedName name="FIRFNLHEA">Services!$370:$370</definedName>
    <definedName name="FIRFNLHYD">Services!$357:$357</definedName>
    <definedName name="FIRFNLKJF">Services!$346:$346</definedName>
    <definedName name="FIRFNLLFG">Services!$361:$361</definedName>
    <definedName name="FIRFNLLIG">Services!$335:$335</definedName>
    <definedName name="FIRFNLLPG">Services!$348:$348</definedName>
    <definedName name="FIRFNLLUB">Services!$354:$354</definedName>
    <definedName name="FIRFNLMPE">Services!$337:$337</definedName>
    <definedName name="FIRFNLMTG">Services!$344:$344</definedName>
    <definedName name="FIRFNLNAP">Services!$351:$351</definedName>
    <definedName name="FIRFNLNRW">Services!$368:$368</definedName>
    <definedName name="FIRFNLOIL">Services!$340:$340</definedName>
    <definedName name="FIRFNLOKS">Services!$345:$345</definedName>
    <definedName name="FIRFNLPEA">Services!$336:$336</definedName>
    <definedName name="FIRFNLPET">Services!$350:$350</definedName>
    <definedName name="FIRFNLREN">Services!$356:$356</definedName>
    <definedName name="FIRFNLRFF">Services!$342:$342</definedName>
    <definedName name="FIRFNLRFG">Services!$343:$343</definedName>
    <definedName name="FIRFNLRFO">Services!$347:$347</definedName>
    <definedName name="FIRFNLRWS">Services!$360:$360</definedName>
    <definedName name="FIRFNLSOL">Services!$366:$366</definedName>
    <definedName name="FIRFNLSPE">Services!$338:$338</definedName>
    <definedName name="FIRFNLSPV">Services!$365:$365</definedName>
    <definedName name="FIRFNLTOT">Services!$373:$373</definedName>
    <definedName name="FIRFNLWIN">Services!$358:$358</definedName>
    <definedName name="FIRFNLWSP">Services!$353:$353</definedName>
    <definedName name="FISFNLANT">#REF!</definedName>
    <definedName name="FISFNLBGM">#REF!</definedName>
    <definedName name="FISFNLBGS">#REF!</definedName>
    <definedName name="FISFNLBID">#REF!</definedName>
    <definedName name="FISFNLBIT">#REF!</definedName>
    <definedName name="FISFNLBKB">#REF!</definedName>
    <definedName name="FISFNLBLQ">#REF!</definedName>
    <definedName name="FISFNLBOM">#REF!</definedName>
    <definedName name="FISFNLBRW">#REF!</definedName>
    <definedName name="FISFNLBTM">#REF!</definedName>
    <definedName name="FISFNLCDO">#REF!</definedName>
    <definedName name="FISFNLCOK">#REF!</definedName>
    <definedName name="FISFNLCOL">#REF!</definedName>
    <definedName name="FISFNLELE">#REF!</definedName>
    <definedName name="FISFNLGAS">#REF!</definedName>
    <definedName name="FISFNLGDD">#REF!</definedName>
    <definedName name="FISFNLGEO">#REF!</definedName>
    <definedName name="FISFNLHEA">#REF!</definedName>
    <definedName name="FISFNLHYD">#REF!</definedName>
    <definedName name="FISFNLKJF">#REF!</definedName>
    <definedName name="FISFNLLFG">#REF!</definedName>
    <definedName name="FISFNLLIG">#REF!</definedName>
    <definedName name="FISFNLLPG">#REF!</definedName>
    <definedName name="FISFNLLUB">#REF!</definedName>
    <definedName name="FISFNLMPE">#REF!</definedName>
    <definedName name="FISFNLMTG">#REF!</definedName>
    <definedName name="FISFNLNAP">#REF!</definedName>
    <definedName name="FISFNLNRW">#REF!</definedName>
    <definedName name="FISFNLOIL">#REF!</definedName>
    <definedName name="FISFNLOKS">#REF!</definedName>
    <definedName name="FISFNLPEA">#REF!</definedName>
    <definedName name="FISFNLPET">#REF!</definedName>
    <definedName name="FISFNLREN">#REF!</definedName>
    <definedName name="FISFNLRFF">#REF!</definedName>
    <definedName name="FISFNLRFG">#REF!</definedName>
    <definedName name="FISFNLRFO">#REF!</definedName>
    <definedName name="FISFNLRWS">#REF!</definedName>
    <definedName name="FISFNLSOL">#REF!</definedName>
    <definedName name="FISFNLSPE">#REF!</definedName>
    <definedName name="FISFNLSPV">#REF!</definedName>
    <definedName name="FISFNLTOT">#REF!</definedName>
    <definedName name="FISFNLWIN">#REF!</definedName>
    <definedName name="FISFNLWSP">#REF!</definedName>
    <definedName name="FISPRMCOL">#REF!</definedName>
    <definedName name="FISPRMELE">#REF!</definedName>
    <definedName name="FISPRMGAS">#REF!</definedName>
    <definedName name="FISPRMNRW">#REF!</definedName>
    <definedName name="FISPRMOIL">#REF!</definedName>
    <definedName name="FISPRMPEA">#REF!</definedName>
    <definedName name="FISPRMREN">#REF!</definedName>
    <definedName name="FISPRMTOT">#REF!</definedName>
    <definedName name="FUTFNLANT">Transport!$380:$380</definedName>
    <definedName name="FUTFNLBGM">Transport!$409:$409</definedName>
    <definedName name="FUTFNLBGS">Transport!$411:$411</definedName>
    <definedName name="FUTFNLBID">Transport!$410:$410</definedName>
    <definedName name="FUTFNLBIT">Transport!$379:$379</definedName>
    <definedName name="FUTFNLBKB">Transport!$386:$386</definedName>
    <definedName name="FUTFNLBLQ">Transport!$410:$410</definedName>
    <definedName name="FUTFNLBOM">Transport!$406:$406</definedName>
    <definedName name="FUTFNLBRW">Transport!$406:$406</definedName>
    <definedName name="FUTFNLBTM">Transport!$399:$399</definedName>
    <definedName name="FUTFNLCDO">Transport!$388:$388</definedName>
    <definedName name="FUTFNLCOK">Transport!$381:$381</definedName>
    <definedName name="FUTFNLCOL">Transport!$378:$378</definedName>
    <definedName name="FUTFNLELE">Transport!$416:$416</definedName>
    <definedName name="FUTFNLGAS">Transport!$402:$402</definedName>
    <definedName name="FUTFNLGDD">Transport!$396:$396</definedName>
    <definedName name="FUTFNLGEO">Transport!$414:$414</definedName>
    <definedName name="FUTFNLHEA">Transport!$417:$417</definedName>
    <definedName name="FUTFNLHYD">Transport!$404:$404</definedName>
    <definedName name="FUTFNLKJF">Transport!$393:$393</definedName>
    <definedName name="FUTFNLLFG">Transport!$408:$408</definedName>
    <definedName name="FUTFNLLIG">Transport!$382:$382</definedName>
    <definedName name="FUTFNLLPG">Transport!$395:$395</definedName>
    <definedName name="FUTFNLLUB">Transport!$401:$401</definedName>
    <definedName name="FUTFNLMPE">Transport!$384:$384</definedName>
    <definedName name="FUTFNLMTG">Transport!$391:$391</definedName>
    <definedName name="FUTFNLNAP">Transport!$398:$398</definedName>
    <definedName name="FUTFNLNRW">Transport!$415:$415</definedName>
    <definedName name="FUTFNLOIL">Transport!$387:$387</definedName>
    <definedName name="FUTFNLOKS">Transport!$392:$392</definedName>
    <definedName name="FUTFNLPEA">Transport!$383:$383</definedName>
    <definedName name="FUTFNLPET">Transport!$397:$397</definedName>
    <definedName name="FUTFNLREN">Transport!$403:$403</definedName>
    <definedName name="FUTFNLRFF">Transport!$389:$389</definedName>
    <definedName name="FUTFNLRFG">Transport!$390:$390</definedName>
    <definedName name="FUTFNLRFO">Transport!$394:$394</definedName>
    <definedName name="FUTFNLRWS">Transport!$407:$407</definedName>
    <definedName name="FUTFNLSOL">Transport!$413:$413</definedName>
    <definedName name="FUTFNLSPE">Transport!$385:$385</definedName>
    <definedName name="FUTFNLSPV">Transport!$412:$412</definedName>
    <definedName name="FUTFNLTOT">Transport!$420:$420</definedName>
    <definedName name="FUTFNLWIN">Transport!$405:$405</definedName>
    <definedName name="FUTFNLWSP">Transport!$400:$400</definedName>
    <definedName name="GASEXPTOT">#REF!</definedName>
    <definedName name="GASFNLAGR">#REF!</definedName>
    <definedName name="GASFNLFIS">#REF!</definedName>
    <definedName name="GASFNLIND">#REF!</definedName>
    <definedName name="GASFNLRES">#REF!</definedName>
    <definedName name="GASFNLSER">#REF!</definedName>
    <definedName name="GASFNLTOT">#REF!</definedName>
    <definedName name="GASFNLTRA">#REF!</definedName>
    <definedName name="GASIMPTOT">#REF!</definedName>
    <definedName name="GASOWNTOT">#REF!</definedName>
    <definedName name="GASPRMTOT">#REF!</definedName>
    <definedName name="GASPROTOT">#REF!</definedName>
    <definedName name="GASTIPREF">#REF!</definedName>
    <definedName name="GDDTOPREF">#REF!</definedName>
    <definedName name="GEOFNLTOT">#REF!</definedName>
    <definedName name="GEOPRMTOT">#REF!</definedName>
    <definedName name="HYDEXTELE">#REF!</definedName>
    <definedName name="HYDFNLTOT">#REF!</definedName>
    <definedName name="HYDPRMTOT">#REF!</definedName>
    <definedName name="IACFNLANT">Services!$286:$286</definedName>
    <definedName name="IACFNLBGM">Services!$315:$315</definedName>
    <definedName name="IACFNLBGS">Services!$317:$317</definedName>
    <definedName name="IACFNLBID">Services!$316:$316</definedName>
    <definedName name="IACFNLBIT">Services!$285:$285</definedName>
    <definedName name="IACFNLBKB">Services!$292:$292</definedName>
    <definedName name="IACFNLBOM">Services!$312:$312</definedName>
    <definedName name="IACFNLBTM">Services!$305:$305</definedName>
    <definedName name="IACFNLCDO">Services!$294:$294</definedName>
    <definedName name="IACFNLCOK">Services!$287:$287</definedName>
    <definedName name="IACFNLCOL">Services!$284:$284</definedName>
    <definedName name="IACFNLELE">Services!$322:$322</definedName>
    <definedName name="IACFNLGAS">Services!$308:$308</definedName>
    <definedName name="IACFNLGDD">Services!$302:$302</definedName>
    <definedName name="IACFNLGEO">Services!$320:$320</definedName>
    <definedName name="IACFNLHEA">Services!$323:$323</definedName>
    <definedName name="IACFNLHYD">Services!$310:$310</definedName>
    <definedName name="IACFNLKJF">Services!$299:$299</definedName>
    <definedName name="IACFNLLFG">Services!$314:$314</definedName>
    <definedName name="IACFNLLIG">Services!$288:$288</definedName>
    <definedName name="IACFNLLPG">Services!$301:$301</definedName>
    <definedName name="IACFNLLUB">Services!$307:$307</definedName>
    <definedName name="IACFNLMPE">Services!$290:$290</definedName>
    <definedName name="IACFNLMTG">Services!$297:$297</definedName>
    <definedName name="IACFNLNAP">Services!$304:$304</definedName>
    <definedName name="IACFNLNRW">Services!$321:$321</definedName>
    <definedName name="IACFNLOIL">Services!$293:$293</definedName>
    <definedName name="IACFNLOKS">Services!$298:$298</definedName>
    <definedName name="IACFNLPEA">Services!$289:$289</definedName>
    <definedName name="IACFNLPET">Services!$303:$303</definedName>
    <definedName name="IACFNLREN">Services!$309:$309</definedName>
    <definedName name="IACFNLRFF">Services!$295:$295</definedName>
    <definedName name="IACFNLRFG">Services!$296:$296</definedName>
    <definedName name="IACFNLRFO">Services!$300:$300</definedName>
    <definedName name="IACFNLRWS">Services!$313:$313</definedName>
    <definedName name="IACFNLSOL">Services!$319:$319</definedName>
    <definedName name="IACFNLSPE">Services!$291:$291</definedName>
    <definedName name="IACFNLSPV">Services!$318:$318</definedName>
    <definedName name="IACFNLTOT">Services!$326:$326</definedName>
    <definedName name="IACFNLWIN">Services!$311:$311</definedName>
    <definedName name="IACFNLWSP">Services!$306:$306</definedName>
    <definedName name="INDFNLANT">Industry!$4:$4</definedName>
    <definedName name="INDFNLBGM">Industry!$33:$33</definedName>
    <definedName name="INDFNLBGS">Industry!$35:$35</definedName>
    <definedName name="INDFNLBID">Industry!$34:$34</definedName>
    <definedName name="INDFNLBIT">Industry!$3:$3</definedName>
    <definedName name="INDFNLBKB">Industry!$10:$10</definedName>
    <definedName name="INDFNLBLQ">Industry!$34:$34</definedName>
    <definedName name="INDFNLBOM">Industry!$30:$30</definedName>
    <definedName name="INDFNLBRW">Industry!$30:$30</definedName>
    <definedName name="INDFNLBTM">Industry!$23:$23</definedName>
    <definedName name="INDFNLCDO">Industry!$12:$12</definedName>
    <definedName name="INDFNLCOK">Industry!$5:$5</definedName>
    <definedName name="INDFNLCOL">Industry!$2:$2</definedName>
    <definedName name="INDFNLELE">Industry!$40:$40</definedName>
    <definedName name="INDFNLGAS">Industry!$26:$26</definedName>
    <definedName name="INDFNLGDD">Industry!$20:$20</definedName>
    <definedName name="INDFNLGEO">Industry!$38:$38</definedName>
    <definedName name="INDFNLHEA">Industry!$41:$41</definedName>
    <definedName name="INDFNLHYD">Industry!$28:$28</definedName>
    <definedName name="INDFNLKJF">Industry!$17:$17</definedName>
    <definedName name="INDFNLLFG">Industry!$32:$32</definedName>
    <definedName name="INDFNLLIG">Industry!$6:$6</definedName>
    <definedName name="INDFNLLPG">Industry!$19:$19</definedName>
    <definedName name="INDFNLLUB">Industry!$25:$25</definedName>
    <definedName name="INDFNLMPE">Industry!$8:$8</definedName>
    <definedName name="INDFNLMTG">Industry!$15:$15</definedName>
    <definedName name="INDFNLNAP">Industry!$22:$22</definedName>
    <definedName name="INDFNLNRW">Industry!$39:$39</definedName>
    <definedName name="INDFNLOIL">Industry!$11:$11</definedName>
    <definedName name="INDFNLOKS">Industry!$16:$16</definedName>
    <definedName name="INDFNLPEA">Industry!$7:$7</definedName>
    <definedName name="INDFNLPET">Industry!$21:$21</definedName>
    <definedName name="INDFNLREN">Industry!$27:$27</definedName>
    <definedName name="INDFNLRFF">Industry!$13:$13</definedName>
    <definedName name="INDFNLRFG">Industry!$14:$14</definedName>
    <definedName name="INDFNLRFO">Industry!$18:$18</definedName>
    <definedName name="INDFNLRWS">Industry!$31:$31</definedName>
    <definedName name="INDFNLSOL">Industry!$37:$37</definedName>
    <definedName name="INDFNLSPE">Industry!$9:$9</definedName>
    <definedName name="INDFNLSPV">Industry!$36:$36</definedName>
    <definedName name="INDFNLTOT">Industry!$44:$44</definedName>
    <definedName name="INDFNLWIN">Industry!$29:$29</definedName>
    <definedName name="INDFNLWSP">Industry!$24:$24</definedName>
    <definedName name="INDPRMCOL">#REF!</definedName>
    <definedName name="INDPRMELE">#REF!</definedName>
    <definedName name="INDPRMGAS">#REF!</definedName>
    <definedName name="INDPRMNRW">#REF!</definedName>
    <definedName name="INDPRMOIL">#REF!</definedName>
    <definedName name="INDPRMPEA">#REF!</definedName>
    <definedName name="INDPRMREN">#REF!</definedName>
    <definedName name="INDPRMTOT">#REF!</definedName>
    <definedName name="KJFTOPREF">#REF!</definedName>
    <definedName name="LFGFNLTOT">#REF!</definedName>
    <definedName name="LFGPRMTOT">#REF!</definedName>
    <definedName name="LGVFNLANT">Transport!$98:$98</definedName>
    <definedName name="LGVFNLBGM">Transport!$127:$127</definedName>
    <definedName name="LGVFNLBGS">Transport!$129:$129</definedName>
    <definedName name="LGVFNLBID">Transport!$128:$128</definedName>
    <definedName name="LGVFNLBIT">Transport!$97:$97</definedName>
    <definedName name="LGVFNLBKB">Transport!$104:$104</definedName>
    <definedName name="LGVFNLBLQ">Transport!$128:$128</definedName>
    <definedName name="LGVFNLBOM">Transport!$124:$124</definedName>
    <definedName name="LGVFNLBRW">Transport!$124:$124</definedName>
    <definedName name="LGVFNLBTM">Transport!$117:$117</definedName>
    <definedName name="LGVFNLCDO">Transport!$106:$106</definedName>
    <definedName name="LGVFNLCOK">Transport!$99:$99</definedName>
    <definedName name="LGVFNLCOL">Transport!$96:$96</definedName>
    <definedName name="LGVFNLELE">Transport!$134:$134</definedName>
    <definedName name="LGVFNLGAS">Transport!$120:$120</definedName>
    <definedName name="LGVFNLGDD">Transport!$114:$114</definedName>
    <definedName name="LGVFNLGEO">Transport!$132:$132</definedName>
    <definedName name="LGVFNLHEA">Transport!$135:$135</definedName>
    <definedName name="LGVFNLHYD">Transport!$122:$122</definedName>
    <definedName name="LGVFNLKJF">Transport!$111:$111</definedName>
    <definedName name="LGVFNLLFG">Transport!$126:$126</definedName>
    <definedName name="LGVFNLLIG">Transport!$100:$100</definedName>
    <definedName name="LGVFNLLPG">Transport!$113:$113</definedName>
    <definedName name="LGVFNLLUB">Transport!$119:$119</definedName>
    <definedName name="LGVFNLMPE">Transport!$102:$102</definedName>
    <definedName name="LGVFNLMTG">Transport!$109:$109</definedName>
    <definedName name="LGVFNLNAP">Transport!$116:$116</definedName>
    <definedName name="LGVFNLNRW">Transport!$133:$133</definedName>
    <definedName name="LGVFNLOIL">Transport!$105:$105</definedName>
    <definedName name="LGVFNLOKS">Transport!$110:$110</definedName>
    <definedName name="LGVFNLPEA">Transport!$101:$101</definedName>
    <definedName name="LGVFNLPET">Transport!$115:$115</definedName>
    <definedName name="LGVFNLREN">Transport!$121:$121</definedName>
    <definedName name="LGVFNLRFF">Transport!$107:$107</definedName>
    <definedName name="LGVFNLRFG">Transport!$108:$108</definedName>
    <definedName name="LGVFNLRFO">Transport!$112:$112</definedName>
    <definedName name="LGVFNLRWS">Transport!$125:$125</definedName>
    <definedName name="LGVFNLSOL">Transport!$131:$131</definedName>
    <definedName name="LGVFNLSPE">Transport!$103:$103</definedName>
    <definedName name="LGVFNLSPV">Transport!$130:$130</definedName>
    <definedName name="LGVFNLTOT">Transport!$138:$138</definedName>
    <definedName name="LGVFNLWIN">Transport!$123:$123</definedName>
    <definedName name="LGVFNLWSP">Transport!$118:$118</definedName>
    <definedName name="LPGTOPREF">#REF!</definedName>
    <definedName name="LUBTOPREF">#REF!</definedName>
    <definedName name="MAEFNLANT">Industry!$474:$474</definedName>
    <definedName name="MAEFNLBGM">Industry!$503:$503</definedName>
    <definedName name="MAEFNLBGS">Industry!$505:$505</definedName>
    <definedName name="MAEFNLBID">Industry!$504:$504</definedName>
    <definedName name="MAEFNLBIT">Industry!$473:$473</definedName>
    <definedName name="MAEFNLBKB">Industry!$480:$480</definedName>
    <definedName name="MAEFNLBLQ">Industry!$504:$504</definedName>
    <definedName name="MAEFNLBOM">Industry!$500:$500</definedName>
    <definedName name="MAEFNLBRW">Industry!$500:$500</definedName>
    <definedName name="MAEFNLBTM">Industry!$493:$493</definedName>
    <definedName name="MAEFNLCDO">Industry!$482:$482</definedName>
    <definedName name="MAEFNLCOK">Industry!$475:$475</definedName>
    <definedName name="MAEFNLCOL">Industry!$472:$472</definedName>
    <definedName name="MAEFNLELE">Industry!$510:$510</definedName>
    <definedName name="MAEFNLGAS">Industry!$496:$496</definedName>
    <definedName name="MAEFNLGDD">Industry!$490:$490</definedName>
    <definedName name="MAEFNLGEO">Industry!$508:$508</definedName>
    <definedName name="MAEFNLHEA">Industry!$511:$511</definedName>
    <definedName name="MAEFNLHYD">Industry!$498:$498</definedName>
    <definedName name="MAEFNLKJF">Industry!$487:$487</definedName>
    <definedName name="MAEFNLLFG">Industry!$502:$502</definedName>
    <definedName name="MAEFNLLIG">Industry!$476:$476</definedName>
    <definedName name="MAEFNLLPG">Industry!$489:$489</definedName>
    <definedName name="MAEFNLLUB">Industry!$495:$495</definedName>
    <definedName name="MAEFNLMPE">Industry!$478:$478</definedName>
    <definedName name="MAEFNLMTG">Industry!$485:$485</definedName>
    <definedName name="MAEFNLNAP">Industry!$492:$492</definedName>
    <definedName name="MAEFNLNRW">Industry!$509:$509</definedName>
    <definedName name="MAEFNLOIL">Industry!$481:$481</definedName>
    <definedName name="MAEFNLOKS">Industry!$486:$486</definedName>
    <definedName name="MAEFNLPEA">Industry!$477:$477</definedName>
    <definedName name="MAEFNLPET">Industry!$491:$491</definedName>
    <definedName name="MAEFNLREN">Industry!$497:$497</definedName>
    <definedName name="MAEFNLRFF">Industry!$483:$483</definedName>
    <definedName name="MAEFNLRFG">Industry!$484:$484</definedName>
    <definedName name="MAEFNLRFO">Industry!$488:$488</definedName>
    <definedName name="MAEFNLRWS">Industry!$501:$501</definedName>
    <definedName name="MAEFNLSOL">Industry!$507:$507</definedName>
    <definedName name="MAEFNLSPE">Industry!$479:$479</definedName>
    <definedName name="MAEFNLSPV">Industry!$506:$506</definedName>
    <definedName name="MAEFNLTOT">Industry!$514:$514</definedName>
    <definedName name="MAEFNLWIN">Industry!$499:$499</definedName>
    <definedName name="MAEFNLWSP">Industry!$494:$494</definedName>
    <definedName name="MTGTOPREF">#REF!</definedName>
    <definedName name="NAPTOPREF">#REF!</definedName>
    <definedName name="NAVFNLANT">Transport!$427:$427</definedName>
    <definedName name="NAVFNLBGM">Transport!$456:$456</definedName>
    <definedName name="NAVFNLBGS">Transport!$458:$458</definedName>
    <definedName name="NAVFNLBID">Transport!$457:$457</definedName>
    <definedName name="NAVFNLBIT">Transport!$426:$426</definedName>
    <definedName name="NAVFNLBKB">Transport!$433:$433</definedName>
    <definedName name="NAVFNLBLQ">Transport!$457:$457</definedName>
    <definedName name="NAVFNLBOM">Transport!$453:$453</definedName>
    <definedName name="NAVFNLBRW">Transport!$453:$453</definedName>
    <definedName name="NAVFNLBTM">Transport!$446:$446</definedName>
    <definedName name="NAVFNLCDO">Transport!$435:$435</definedName>
    <definedName name="NAVFNLCOK">Transport!$428:$428</definedName>
    <definedName name="NAVFNLCOL">Transport!$425:$425</definedName>
    <definedName name="NAVFNLELE">Transport!$463:$463</definedName>
    <definedName name="NAVFNLGAS">Transport!$449:$449</definedName>
    <definedName name="NAVFNLGDD">Transport!$443:$443</definedName>
    <definedName name="NAVFNLGEO">Transport!$461:$461</definedName>
    <definedName name="NAVFNLHEA">Transport!$464:$464</definedName>
    <definedName name="NAVFNLHYD">Transport!$451:$451</definedName>
    <definedName name="NAVFNLKJF">Transport!$440:$440</definedName>
    <definedName name="NAVFNLLFG">Transport!$455:$455</definedName>
    <definedName name="NAVFNLLIG">Transport!$429:$429</definedName>
    <definedName name="NAVFNLLPG">Transport!$442:$442</definedName>
    <definedName name="NAVFNLLUB">Transport!$448:$448</definedName>
    <definedName name="NAVFNLMPE">Transport!$431:$431</definedName>
    <definedName name="NAVFNLMTG">Transport!$438:$438</definedName>
    <definedName name="NAVFNLNAP">Transport!$445:$445</definedName>
    <definedName name="NAVFNLNRW">Transport!$462:$462</definedName>
    <definedName name="NAVFNLOIL">Transport!$434:$434</definedName>
    <definedName name="NAVFNLOKS">Transport!$439:$439</definedName>
    <definedName name="NAVFNLPEA">Transport!$430:$430</definedName>
    <definedName name="NAVFNLPET">Transport!$444:$444</definedName>
    <definedName name="NAVFNLREN">Transport!$450:$450</definedName>
    <definedName name="NAVFNLRFF">Transport!$436:$436</definedName>
    <definedName name="NAVFNLRFG">Transport!$437:$437</definedName>
    <definedName name="NAVFNLRFO">Transport!$441:$441</definedName>
    <definedName name="NAVFNLRWS">Transport!$454:$454</definedName>
    <definedName name="NAVFNLSOL">Transport!$460:$460</definedName>
    <definedName name="NAVFNLSPE">Transport!$432:$432</definedName>
    <definedName name="NAVFNLSPV">Transport!$459:$459</definedName>
    <definedName name="NAVFNLTOT">Transport!$467:$467</definedName>
    <definedName name="NAVFNLWIN">Transport!$452:$452</definedName>
    <definedName name="NAVFNLWSP">Transport!$447:$447</definedName>
    <definedName name="NEMFNLANT">Industry!$51:$51</definedName>
    <definedName name="NEMFNLBGM">Industry!$80:$80</definedName>
    <definedName name="NEMFNLBGS">Industry!$82:$82</definedName>
    <definedName name="NEMFNLBID">Industry!$81:$81</definedName>
    <definedName name="NEMFNLBIT">Industry!$50:$50</definedName>
    <definedName name="NEMFNLBKB">Industry!$57:$57</definedName>
    <definedName name="NEMFNLBLQ">Industry!$81:$81</definedName>
    <definedName name="NEMFNLBOM">Industry!$77:$77</definedName>
    <definedName name="NEMFNLBRW">Industry!$77:$77</definedName>
    <definedName name="NEMFNLBTM">Industry!$70:$70</definedName>
    <definedName name="NEMFNLCDO">Industry!$59:$59</definedName>
    <definedName name="NEMFNLCOK">Industry!$52:$52</definedName>
    <definedName name="NEMFNLCOL">Industry!$49:$49</definedName>
    <definedName name="NEMFNLELE">Industry!$87:$87</definedName>
    <definedName name="NEMFNLGAS">Industry!$73:$73</definedName>
    <definedName name="NEMFNLGDD">Industry!$67:$67</definedName>
    <definedName name="NEMFNLGEO">Industry!$85:$85</definedName>
    <definedName name="NEMFNLHEA">Industry!$88:$88</definedName>
    <definedName name="NEMFNLHYD">Industry!$75:$75</definedName>
    <definedName name="NEMFNLKJF">Industry!$64:$64</definedName>
    <definedName name="NEMFNLLFG">Industry!$79:$79</definedName>
    <definedName name="NEMFNLLIG">Industry!$53:$53</definedName>
    <definedName name="NEMFNLLPG">Industry!$66:$66</definedName>
    <definedName name="NEMFNLLUB">Industry!$72:$72</definedName>
    <definedName name="NEMFNLMPE">Industry!$55:$55</definedName>
    <definedName name="NEMFNLMTG">Industry!$62:$62</definedName>
    <definedName name="NEMFNLNAP">Industry!$69:$69</definedName>
    <definedName name="NEMFNLNRW">Industry!$86:$86</definedName>
    <definedName name="NEMFNLOIL">Industry!$58:$58</definedName>
    <definedName name="NEMFNLOKS">Industry!$63:$63</definedName>
    <definedName name="NEMFNLPEA">Industry!$54:$54</definedName>
    <definedName name="NEMFNLPET">Industry!$68:$68</definedName>
    <definedName name="NEMFNLREN">Industry!$74:$74</definedName>
    <definedName name="NEMFNLRFF">Industry!$60:$60</definedName>
    <definedName name="NEMFNLRFG">Industry!$61:$61</definedName>
    <definedName name="NEMFNLRFO">Industry!$65:$65</definedName>
    <definedName name="NEMFNLRWS">Industry!$78:$78</definedName>
    <definedName name="NEMFNLSOL">Industry!$84:$84</definedName>
    <definedName name="NEMFNLSPE">Industry!$56:$56</definedName>
    <definedName name="NEMFNLSPV">Industry!$83:$83</definedName>
    <definedName name="NEMFNLTOT">Industry!$91:$91</definedName>
    <definedName name="NEMFNLWIN">Industry!$76:$76</definedName>
    <definedName name="NEMFNLWSP">Industry!$71:$71</definedName>
    <definedName name="NOTFNLANT">Transport!$474:$474</definedName>
    <definedName name="NOTFNLBGM">Transport!$503:$503</definedName>
    <definedName name="NOTFNLBGS">Transport!$505:$505</definedName>
    <definedName name="NOTFNLBID">Transport!$504:$504</definedName>
    <definedName name="NOTFNLBIT">Transport!$473:$473</definedName>
    <definedName name="NOTFNLBKB">Transport!$480:$480</definedName>
    <definedName name="NOTFNLBLQ">Transport!$504:$504</definedName>
    <definedName name="NOTFNLBOM">Transport!$500:$500</definedName>
    <definedName name="NOTFNLBRW">Transport!$500:$500</definedName>
    <definedName name="NOTFNLBTM">Transport!$493:$493</definedName>
    <definedName name="NOTFNLCDO">Transport!$482:$482</definedName>
    <definedName name="NOTFNLCOK">Transport!$475:$475</definedName>
    <definedName name="NOTFNLCOL">Transport!$472:$472</definedName>
    <definedName name="NOTFNLELE">Transport!$510:$510</definedName>
    <definedName name="NOTFNLGAS">Transport!$496:$496</definedName>
    <definedName name="NOTFNLGDD">Transport!$490:$490</definedName>
    <definedName name="NOTFNLGEO">Transport!$508:$508</definedName>
    <definedName name="NOTFNLHEA">Transport!$511:$511</definedName>
    <definedName name="NOTFNLHYD">Transport!$498:$498</definedName>
    <definedName name="NOTFNLKJF">Transport!$487:$487</definedName>
    <definedName name="NOTFNLLFG">Transport!$502:$502</definedName>
    <definedName name="NOTFNLLIG">Transport!$476:$476</definedName>
    <definedName name="NOTFNLLPG">Transport!$489:$489</definedName>
    <definedName name="NOTFNLLUB">Transport!$495:$495</definedName>
    <definedName name="NOTFNLMPE">Transport!$478:$478</definedName>
    <definedName name="NOTFNLMTG">Transport!$485:$485</definedName>
    <definedName name="NOTFNLNAP">Transport!$492:$492</definedName>
    <definedName name="NOTFNLNRW">Transport!$509:$509</definedName>
    <definedName name="NOTFNLOIL">Transport!$481:$481</definedName>
    <definedName name="NOTFNLOKS">Transport!$486:$486</definedName>
    <definedName name="NOTFNLPEA">Transport!$477:$477</definedName>
    <definedName name="NOTFNLPET">Transport!$491:$491</definedName>
    <definedName name="NOTFNLREN">Transport!$497:$497</definedName>
    <definedName name="NOTFNLRFF">Transport!$483:$483</definedName>
    <definedName name="NOTFNLRFG">Transport!$484:$484</definedName>
    <definedName name="NOTFNLRFO">Transport!$488:$488</definedName>
    <definedName name="NOTFNLRWS">Transport!$501:$501</definedName>
    <definedName name="NOTFNLSOL">Transport!$507:$507</definedName>
    <definedName name="NOTFNLSPE">Transport!$479:$479</definedName>
    <definedName name="NOTFNLSPV">Transport!$506:$506</definedName>
    <definedName name="NOTFNLTOT">Transport!$514:$514</definedName>
    <definedName name="NOTFNLWIN">Transport!$499:$499</definedName>
    <definedName name="NOTFNLWSP">Transport!$494:$494</definedName>
    <definedName name="NRWEXPTOT">#REF!</definedName>
    <definedName name="NRWFNLAGR">#REF!</definedName>
    <definedName name="NRWFNLFIS">#REF!</definedName>
    <definedName name="NRWFNLIND">#REF!</definedName>
    <definedName name="NRWFNLRES">#REF!</definedName>
    <definedName name="NRWFNLSER">#REF!</definedName>
    <definedName name="NRWFNLTOT">#REF!</definedName>
    <definedName name="NRWFNLTRA">#REF!</definedName>
    <definedName name="NRWIMPTOT">#REF!</definedName>
    <definedName name="NRWOWNTOT">#REF!</definedName>
    <definedName name="NRWPRMTOT">#REF!</definedName>
    <definedName name="NRWPROTOT">#REF!</definedName>
    <definedName name="OILEXPTOT">#REF!</definedName>
    <definedName name="OILFNLAGR">#REF!</definedName>
    <definedName name="OILFNLATD">#REF!</definedName>
    <definedName name="OILFNLATI">#REF!</definedName>
    <definedName name="OILFNLFIS">#REF!</definedName>
    <definedName name="OILFNLIND">#REF!</definedName>
    <definedName name="OILFNLRES">#REF!</definedName>
    <definedName name="OILFNLRFT">#REF!</definedName>
    <definedName name="OILFNLRPC">#REF!</definedName>
    <definedName name="OILFNLSER">#REF!</definedName>
    <definedName name="OILFNLTOT">#REF!</definedName>
    <definedName name="OILFNLTRA">#REF!</definedName>
    <definedName name="OILIMPTOT">#REF!</definedName>
    <definedName name="OILOWNTOT">#REF!</definedName>
    <definedName name="OILPRMTOT">#REF!</definedName>
    <definedName name="OKSTOPREF">#REF!</definedName>
    <definedName name="OMNFNLANT">Industry!$615:$615</definedName>
    <definedName name="OMNFNLBGM">Industry!$644:$644</definedName>
    <definedName name="OMNFNLBGS">Industry!$646:$646</definedName>
    <definedName name="OMNFNLBID">Industry!$645:$645</definedName>
    <definedName name="OMNFNLBIT">Industry!$614:$614</definedName>
    <definedName name="OMNFNLBKB">Industry!$621:$621</definedName>
    <definedName name="OMNFNLBLQ">Industry!$645:$645</definedName>
    <definedName name="OMNFNLBOM">Industry!$641:$641</definedName>
    <definedName name="OMNFNLBRW">Industry!$641:$641</definedName>
    <definedName name="OMNFNLBTM">Industry!$634:$634</definedName>
    <definedName name="OMNFNLCDO">Industry!$623:$623</definedName>
    <definedName name="OMNFNLCOK">Industry!$616:$616</definedName>
    <definedName name="OMNFNLCOL">Industry!$613:$613</definedName>
    <definedName name="OMNFNLELE">Industry!$651:$651</definedName>
    <definedName name="OMNFNLGAS">Industry!$637:$637</definedName>
    <definedName name="OMNFNLGDD">Industry!$631:$631</definedName>
    <definedName name="OMNFNLGEO">Industry!$649:$649</definedName>
    <definedName name="OMNFNLHEA">Industry!$652:$652</definedName>
    <definedName name="OMNFNLHYD">Industry!$639:$639</definedName>
    <definedName name="OMNFNLKJF">Industry!$628:$628</definedName>
    <definedName name="OMNFNLLFG">Industry!$643:$643</definedName>
    <definedName name="OMNFNLLIG">Industry!$617:$617</definedName>
    <definedName name="OMNFNLLPG">Industry!$630:$630</definedName>
    <definedName name="OMNFNLLUB">Industry!$636:$636</definedName>
    <definedName name="OMNFNLMPE">Industry!$619:$619</definedName>
    <definedName name="OMNFNLMTG">Industry!$626:$626</definedName>
    <definedName name="OMNFNLNAP">Industry!$633:$633</definedName>
    <definedName name="OMNFNLNRW">Industry!$650:$650</definedName>
    <definedName name="OMNFNLOIL">Industry!$622:$622</definedName>
    <definedName name="OMNFNLOKS">Industry!$627:$627</definedName>
    <definedName name="OMNFNLPEA">Industry!$618:$618</definedName>
    <definedName name="OMNFNLPET">Industry!$632:$632</definedName>
    <definedName name="OMNFNLREN">Industry!$638:$638</definedName>
    <definedName name="OMNFNLRFF">Industry!$624:$624</definedName>
    <definedName name="OMNFNLRFG">Industry!$625:$625</definedName>
    <definedName name="OMNFNLRFO">Industry!$629:$629</definedName>
    <definedName name="OMNFNLRWS">Industry!$642:$642</definedName>
    <definedName name="OMNFNLSOL">Industry!$648:$648</definedName>
    <definedName name="OMNFNLSPE">Industry!$620:$620</definedName>
    <definedName name="OMNFNLSPV">Industry!$647:$647</definedName>
    <definedName name="OMNFNLTOT">Industry!$655:$655</definedName>
    <definedName name="OMNFNLWIN">Industry!$640:$640</definedName>
    <definedName name="OMNFNLWSP">Industry!$635:$635</definedName>
    <definedName name="ONMFNLANT">Industry!$380:$380</definedName>
    <definedName name="ONMFNLBGM">Industry!$409:$409</definedName>
    <definedName name="ONMFNLBGS">Industry!$411:$411</definedName>
    <definedName name="ONMFNLBID">Industry!$410:$410</definedName>
    <definedName name="ONMFNLBIT">Industry!$379:$379</definedName>
    <definedName name="ONMFNLBKB">Industry!$386:$386</definedName>
    <definedName name="ONMFNLBLQ">Industry!$410:$410</definedName>
    <definedName name="ONMFNLBOM">Industry!$406:$406</definedName>
    <definedName name="ONMFNLBRW">Industry!$406:$406</definedName>
    <definedName name="ONMFNLBTM">Industry!$399:$399</definedName>
    <definedName name="ONMFNLCDO">Industry!$388:$388</definedName>
    <definedName name="ONMFNLCOK">Industry!$381:$381</definedName>
    <definedName name="ONMFNLCOL">Industry!$378:$378</definedName>
    <definedName name="ONMFNLELE">Industry!$416:$416</definedName>
    <definedName name="ONMFNLGAS">Industry!$402:$402</definedName>
    <definedName name="ONMFNLGDD">Industry!$396:$396</definedName>
    <definedName name="ONMFNLGEO">Industry!$414:$414</definedName>
    <definedName name="ONMFNLHEA">Industry!$417:$417</definedName>
    <definedName name="ONMFNLHYD">Industry!$404:$404</definedName>
    <definedName name="ONMFNLKJF">Industry!$393:$393</definedName>
    <definedName name="ONMFNLLFG">Industry!$408:$408</definedName>
    <definedName name="ONMFNLLIG">Industry!$382:$382</definedName>
    <definedName name="ONMFNLLPG">Industry!$395:$395</definedName>
    <definedName name="ONMFNLLUB">Industry!$401:$401</definedName>
    <definedName name="ONMFNLMPE">Industry!$384:$384</definedName>
    <definedName name="ONMFNLMTG">Industry!$391:$391</definedName>
    <definedName name="ONMFNLNAP">Industry!$398:$398</definedName>
    <definedName name="ONMFNLNRW">Industry!$415:$415</definedName>
    <definedName name="ONMFNLOIL">Industry!$387:$387</definedName>
    <definedName name="ONMFNLOKS">Industry!$392:$392</definedName>
    <definedName name="ONMFNLPEA">Industry!$383:$383</definedName>
    <definedName name="ONMFNLPET">Industry!$397:$397</definedName>
    <definedName name="ONMFNLREN">Industry!$403:$403</definedName>
    <definedName name="ONMFNLRFF">Industry!$389:$389</definedName>
    <definedName name="ONMFNLRFG">Industry!$390:$390</definedName>
    <definedName name="ONMFNLRFO">Industry!$394:$394</definedName>
    <definedName name="ONMFNLRWS">Industry!$407:$407</definedName>
    <definedName name="ONMFNLSOL">Industry!$413:$413</definedName>
    <definedName name="ONMFNLSPE">Industry!$385:$385</definedName>
    <definedName name="ONMFNLSPV">Industry!$412:$412</definedName>
    <definedName name="ONMFNLTOT">Industry!$420:$420</definedName>
    <definedName name="ONMFNLWIN">Industry!$405:$405</definedName>
    <definedName name="ONMFNLWSP">Industry!$400:$400</definedName>
    <definedName name="OSSFNLANT">Services!$380:$380</definedName>
    <definedName name="OSSFNLBGM">Services!$409:$409</definedName>
    <definedName name="OSSFNLBGS">Services!$411:$411</definedName>
    <definedName name="OSSFNLBID">Services!$410:$410</definedName>
    <definedName name="OSSFNLBIT">Services!$379:$379</definedName>
    <definedName name="OSSFNLBKB">Services!$386:$386</definedName>
    <definedName name="OSSFNLBOM">Services!$406:$406</definedName>
    <definedName name="OSSFNLBTM">Services!$399:$399</definedName>
    <definedName name="OSSFNLCDO">Services!$388:$388</definedName>
    <definedName name="OSSFNLCOK">Services!$381:$381</definedName>
    <definedName name="OSSFNLCOL">Services!$378:$378</definedName>
    <definedName name="OSSFNLELE">Services!$416:$416</definedName>
    <definedName name="OSSFNLGAS">Services!$402:$402</definedName>
    <definedName name="OSSFNLGDD">Services!$396:$396</definedName>
    <definedName name="OSSFNLGEO">Services!$414:$414</definedName>
    <definedName name="OSSFNLHEA">Services!$417:$417</definedName>
    <definedName name="OSSFNLHYD">Services!$404:$404</definedName>
    <definedName name="OSSFNLKJF">Services!$393:$393</definedName>
    <definedName name="OSSFNLLFG">Services!$408:$408</definedName>
    <definedName name="OSSFNLLIG">Services!$382:$382</definedName>
    <definedName name="OSSFNLLPG">Services!$395:$395</definedName>
    <definedName name="OSSFNLLUB">Services!$401:$401</definedName>
    <definedName name="OSSFNLMPE">Services!$384:$384</definedName>
    <definedName name="OSSFNLMTG">Services!$391:$391</definedName>
    <definedName name="OSSFNLNAP">Services!$398:$398</definedName>
    <definedName name="OSSFNLNRW">Services!$415:$415</definedName>
    <definedName name="OSSFNLOIL">Services!$387:$387</definedName>
    <definedName name="OSSFNLOKS">Services!$392:$392</definedName>
    <definedName name="OSSFNLPEA">Services!$383:$383</definedName>
    <definedName name="OSSFNLPET">Services!$397:$397</definedName>
    <definedName name="OSSFNLREN">Services!$403:$403</definedName>
    <definedName name="OSSFNLRFF">Services!$389:$389</definedName>
    <definedName name="OSSFNLRFG">Services!$390:$390</definedName>
    <definedName name="OSSFNLRFO">Services!$394:$394</definedName>
    <definedName name="OSSFNLRWS">Services!$407:$407</definedName>
    <definedName name="OSSFNLSOL">Services!$413:$413</definedName>
    <definedName name="OSSFNLSPE">Services!$385:$385</definedName>
    <definedName name="OSSFNLSPV">Services!$412:$412</definedName>
    <definedName name="OSSFNLTOT">Services!$420:$420</definedName>
    <definedName name="OSSFNLWIN">Services!$405:$405</definedName>
    <definedName name="OSSFNLWSP">Services!$400:$400</definedName>
    <definedName name="PAMFNLANT">Services!$474:$474</definedName>
    <definedName name="PAMFNLBGM">Services!$503:$503</definedName>
    <definedName name="PAMFNLBGS">Services!$505:$505</definedName>
    <definedName name="PAMFNLBID">Services!$504:$504</definedName>
    <definedName name="PAMFNLBIT">Services!$473:$473</definedName>
    <definedName name="PAMFNLBKB">Services!$480:$480</definedName>
    <definedName name="PAMFNLBOM">Services!$500:$500</definedName>
    <definedName name="PAMFNLBTM">Services!$493:$493</definedName>
    <definedName name="PAMFNLCDO">Services!$482:$482</definedName>
    <definedName name="PAMFNLCOK">Services!$475:$475</definedName>
    <definedName name="PAMFNLCOL">Services!$472:$472</definedName>
    <definedName name="PAMFNLELE">Services!$510:$510</definedName>
    <definedName name="PAMFNLGAS">Services!$496:$496</definedName>
    <definedName name="PAMFNLGDD">Services!$490:$490</definedName>
    <definedName name="PAMFNLGEO">Services!$508:$508</definedName>
    <definedName name="PAMFNLHEA">Services!$511:$511</definedName>
    <definedName name="PAMFNLHYD">Services!$498:$498</definedName>
    <definedName name="PAMFNLKJF">Services!$487:$487</definedName>
    <definedName name="PAMFNLLFG">Services!$502:$502</definedName>
    <definedName name="PAMFNLLIG">Services!$476:$476</definedName>
    <definedName name="PAMFNLLPG">Services!$489:$489</definedName>
    <definedName name="PAMFNLLUB">Services!$495:$495</definedName>
    <definedName name="PAMFNLMPE">Services!$478:$478</definedName>
    <definedName name="PAMFNLMTG">Services!$485:$485</definedName>
    <definedName name="PAMFNLNAP">Services!$492:$492</definedName>
    <definedName name="PAMFNLNRW">Services!$509:$509</definedName>
    <definedName name="PAMFNLOIL">Services!$481:$481</definedName>
    <definedName name="PAMFNLOKS">Services!$486:$486</definedName>
    <definedName name="PAMFNLPEA">Services!$477:$477</definedName>
    <definedName name="PAMFNLPET">Services!$491:$491</definedName>
    <definedName name="PAMFNLREN">Services!$497:$497</definedName>
    <definedName name="PAMFNLRFF">Services!$483:$483</definedName>
    <definedName name="PAMFNLRFG">Services!$484:$484</definedName>
    <definedName name="PAMFNLRFO">Services!$488:$488</definedName>
    <definedName name="PAMFNLRWS">Services!$501:$501</definedName>
    <definedName name="PAMFNLSOL">Services!$507:$507</definedName>
    <definedName name="PAMFNLSPE">Services!$479:$479</definedName>
    <definedName name="PAMFNLSPV">Services!$506:$506</definedName>
    <definedName name="PAMFNLTOT">Services!$514:$514</definedName>
    <definedName name="PAMFNLWIN">Services!$499:$499</definedName>
    <definedName name="PAMFNLWSP">Services!$494:$494</definedName>
    <definedName name="PEAEXPTOT">#REF!</definedName>
    <definedName name="PEAFNLAGR">#REF!</definedName>
    <definedName name="PEAFNLFIS">#REF!</definedName>
    <definedName name="PEAFNLIND">#REF!</definedName>
    <definedName name="PEAFNLRES">#REF!</definedName>
    <definedName name="PEAFNLSER">#REF!</definedName>
    <definedName name="PEAFNLTOT">#REF!</definedName>
    <definedName name="PEAFNLTRA">#REF!</definedName>
    <definedName name="PEAIMPTOT">#REF!</definedName>
    <definedName name="PEAOWNTOT">#REF!</definedName>
    <definedName name="PEAPRMTOT">#REF!</definedName>
    <definedName name="PEAPROTOT">#REF!</definedName>
    <definedName name="PEATIPPBQ">#REF!</definedName>
    <definedName name="PEATOPPBQ">#REF!</definedName>
    <definedName name="PETTOPREF">#REF!</definedName>
    <definedName name="PPPFNLANT">Industry!$239:$239</definedName>
    <definedName name="PPPFNLBGM">Industry!$268:$268</definedName>
    <definedName name="PPPFNLBGS">Industry!$270:$270</definedName>
    <definedName name="PPPFNLBID">Industry!$269:$269</definedName>
    <definedName name="PPPFNLBIT">Industry!$238:$238</definedName>
    <definedName name="PPPFNLBKB">Industry!$245:$245</definedName>
    <definedName name="PPPFNLBLQ">Industry!$269:$269</definedName>
    <definedName name="PPPFNLBOM">Industry!$265:$265</definedName>
    <definedName name="PPPFNLBRW">Industry!$265:$265</definedName>
    <definedName name="PPPFNLBTM">Industry!$258:$258</definedName>
    <definedName name="PPPFNLCDO">Industry!$247:$247</definedName>
    <definedName name="PPPFNLCOK">Industry!$240:$240</definedName>
    <definedName name="PPPFNLCOL">Industry!$237:$237</definedName>
    <definedName name="PPPFNLELE">Industry!$275:$275</definedName>
    <definedName name="PPPFNLGAS">Industry!$261:$261</definedName>
    <definedName name="PPPFNLGDD">Industry!$255:$255</definedName>
    <definedName name="PPPFNLGEO">Industry!$273:$273</definedName>
    <definedName name="PPPFNLHEA">Industry!$276:$276</definedName>
    <definedName name="PPPFNLHYD">Industry!$263:$263</definedName>
    <definedName name="PPPFNLKJF">Industry!$252:$252</definedName>
    <definedName name="PPPFNLLFG">Industry!$267:$267</definedName>
    <definedName name="PPPFNLLIG">Industry!$241:$241</definedName>
    <definedName name="PPPFNLLPG">Industry!$254:$254</definedName>
    <definedName name="PPPFNLLUB">Industry!$260:$260</definedName>
    <definedName name="PPPFNLMPE">Industry!$243:$243</definedName>
    <definedName name="PPPFNLMTG">Industry!$250:$250</definedName>
    <definedName name="PPPFNLNAP">Industry!$257:$257</definedName>
    <definedName name="PPPFNLNRW">Industry!$274:$274</definedName>
    <definedName name="PPPFNLOIL">Industry!$246:$246</definedName>
    <definedName name="PPPFNLOKS">Industry!$251:$251</definedName>
    <definedName name="PPPFNLPEA">Industry!$242:$242</definedName>
    <definedName name="PPPFNLPET">Industry!$256:$256</definedName>
    <definedName name="PPPFNLREN">Industry!$262:$262</definedName>
    <definedName name="PPPFNLRFF">Industry!$248:$248</definedName>
    <definedName name="PPPFNLRFG">Industry!$249:$249</definedName>
    <definedName name="PPPFNLRFO">Industry!$253:$253</definedName>
    <definedName name="PPPFNLRWS">Industry!$266:$266</definedName>
    <definedName name="PPPFNLSOL">Industry!$272:$272</definedName>
    <definedName name="PPPFNLSPE">Industry!$244:$244</definedName>
    <definedName name="PPPFNLSPV">Industry!$271:$271</definedName>
    <definedName name="PPPFNLTOT">Industry!$279:$279</definedName>
    <definedName name="PPPFNLWIN">Industry!$264:$264</definedName>
    <definedName name="PPPFNLWSP">Industry!$259:$259</definedName>
    <definedName name="PRMTOTTOT">#REF!</definedName>
    <definedName name="PSRFNLANT">Services!$98:$98</definedName>
    <definedName name="PSRFNLBGM">Services!$127:$127</definedName>
    <definedName name="PSRFNLBGS">Services!$129:$129</definedName>
    <definedName name="PSRFNLBID">Services!$128:$128</definedName>
    <definedName name="PSRFNLBIT">Services!$97:$97</definedName>
    <definedName name="PSRFNLBKB">Services!$104:$104</definedName>
    <definedName name="PSRFNLBLQ">Services!$128:$128</definedName>
    <definedName name="PSRFNLBOM">Services!$124:$124</definedName>
    <definedName name="PSRFNLBRW">Services!$124:$124</definedName>
    <definedName name="PSRFNLBTM">Services!$117:$117</definedName>
    <definedName name="PSRFNLCDO">Services!$106:$106</definedName>
    <definedName name="PSRFNLCOK">Services!$99:$99</definedName>
    <definedName name="PSRFNLCOL">Services!$96:$96</definedName>
    <definedName name="PSRFNLELE">Services!$134:$134</definedName>
    <definedName name="PSRFNLGAS">Services!$120:$120</definedName>
    <definedName name="PSRFNLGDD">Services!$114:$114</definedName>
    <definedName name="PSRFNLGEO">Services!$132:$132</definedName>
    <definedName name="PSRFNLHEA">Services!$135:$135</definedName>
    <definedName name="PSRFNLHYD">Services!$122:$122</definedName>
    <definedName name="PSRFNLKJF">Services!$111:$111</definedName>
    <definedName name="PSRFNLLFG">Services!$126:$126</definedName>
    <definedName name="PSRFNLLIG">Services!$100:$100</definedName>
    <definedName name="PSRFNLLPG">Services!$113:$113</definedName>
    <definedName name="PSRFNLLUB">Services!$119:$119</definedName>
    <definedName name="PSRFNLMPE">Services!$102:$102</definedName>
    <definedName name="PSRFNLMTG">Services!$109:$109</definedName>
    <definedName name="PSRFNLNAP">Services!$116:$116</definedName>
    <definedName name="PSRFNLNRW">Services!$133:$133</definedName>
    <definedName name="PSRFNLOIL">Services!$105:$105</definedName>
    <definedName name="PSRFNLOKS">Services!$110:$110</definedName>
    <definedName name="PSRFNLPEA">Services!$101:$101</definedName>
    <definedName name="PSRFNLPET">Services!$115:$115</definedName>
    <definedName name="PSRFNLREN">Services!$121:$121</definedName>
    <definedName name="PSRFNLRFF">Services!$107:$107</definedName>
    <definedName name="PSRFNLRFG">Services!$108:$108</definedName>
    <definedName name="PSRFNLRFO">Services!$112:$112</definedName>
    <definedName name="PSRFNLRWS">Services!$125:$125</definedName>
    <definedName name="PSRFNLSOL">Services!$131:$131</definedName>
    <definedName name="PSRFNLSPE">Services!$103:$103</definedName>
    <definedName name="PSRFNLSPV">Services!$130:$130</definedName>
    <definedName name="PSRFNLTOT">Services!$138:$138</definedName>
    <definedName name="PSRFNLWIN">Services!$123:$123</definedName>
    <definedName name="PSRFNLWSP">Services!$118:$118</definedName>
    <definedName name="RAIFNLANT">Transport!$239:$239</definedName>
    <definedName name="RAIFNLBGM">Transport!$268:$268</definedName>
    <definedName name="RAIFNLBGS">Transport!$270:$270</definedName>
    <definedName name="RAIFNLBID">Transport!$269:$269</definedName>
    <definedName name="RAIFNLBIT">Transport!$238:$238</definedName>
    <definedName name="RAIFNLBKB">Transport!$245:$245</definedName>
    <definedName name="RAIFNLBLQ">Transport!$269:$269</definedName>
    <definedName name="RAIFNLBOM">Transport!$265:$265</definedName>
    <definedName name="RAIFNLBRW">Transport!$265:$265</definedName>
    <definedName name="RAIFNLBTM">Transport!$258:$258</definedName>
    <definedName name="RAIFNLCDO">Transport!$247:$247</definedName>
    <definedName name="RAIFNLCOK">Transport!$240:$240</definedName>
    <definedName name="RAIFNLCOL">Transport!$237:$237</definedName>
    <definedName name="RAIFNLELE">Transport!$275:$275</definedName>
    <definedName name="RAIFNLGAS">Transport!$261:$261</definedName>
    <definedName name="RAIFNLGDD">Transport!$255:$255</definedName>
    <definedName name="RAIFNLGEO">Transport!$273:$273</definedName>
    <definedName name="RAIFNLHEA">Transport!$276:$276</definedName>
    <definedName name="RAIFNLHYD">Transport!$263:$263</definedName>
    <definedName name="RAIFNLKJF">Transport!$252:$252</definedName>
    <definedName name="RAIFNLLFG">Transport!$267:$267</definedName>
    <definedName name="RAIFNLLIG">Transport!$241:$241</definedName>
    <definedName name="RAIFNLLPG">Transport!$254:$254</definedName>
    <definedName name="RAIFNLLUB">Transport!$260:$260</definedName>
    <definedName name="RAIFNLMPE">Transport!$243:$243</definedName>
    <definedName name="RAIFNLMTG">Transport!$250:$250</definedName>
    <definedName name="RAIFNLNAP">Transport!$257:$257</definedName>
    <definedName name="RAIFNLNRW">Transport!$274:$274</definedName>
    <definedName name="RAIFNLOIL">Transport!$246:$246</definedName>
    <definedName name="RAIFNLOKS">Transport!$251:$251</definedName>
    <definedName name="RAIFNLPEA">Transport!$242:$242</definedName>
    <definedName name="RAIFNLPET">Transport!$256:$256</definedName>
    <definedName name="RAIFNLREN">Transport!$262:$262</definedName>
    <definedName name="RAIFNLRFF">Transport!$248:$248</definedName>
    <definedName name="RAIFNLRFG">Transport!$249:$249</definedName>
    <definedName name="RAIFNLRFO">Transport!$253:$253</definedName>
    <definedName name="RAIFNLRWS">Transport!$266:$266</definedName>
    <definedName name="RAIFNLSOL">Transport!$272:$272</definedName>
    <definedName name="RAIFNLSPE">Transport!$244:$244</definedName>
    <definedName name="RAIFNLSPV">Transport!$271:$271</definedName>
    <definedName name="RAIFNLTOT">Transport!$279:$279</definedName>
    <definedName name="RAIFNLWIN">Transport!$264:$264</definedName>
    <definedName name="RAIFNLWSP">Transport!$259:$259</definedName>
    <definedName name="RENEXPTOT">#REF!</definedName>
    <definedName name="RENFNLAGR">#REF!</definedName>
    <definedName name="RENFNLFAB">#REF!</definedName>
    <definedName name="RENFNLFIS">#REF!</definedName>
    <definedName name="RENFNLIND">#REF!</definedName>
    <definedName name="RENFNLONM">#REF!</definedName>
    <definedName name="RENFNLRES">#REF!</definedName>
    <definedName name="RENFNLSER">#REF!</definedName>
    <definedName name="RENFNLTOT">#REF!</definedName>
    <definedName name="RENFNLTRA">#REF!</definedName>
    <definedName name="RENFNLWWP">#REF!</definedName>
    <definedName name="RENIMPTOT">#REF!</definedName>
    <definedName name="RENOWNTOT">#REF!</definedName>
    <definedName name="RENPRMTOT">#REF!</definedName>
    <definedName name="RENPROTOT">#REF!</definedName>
    <definedName name="RENTIPREF">#REF!</definedName>
    <definedName name="RESFNLANT">Residential!$4:$4</definedName>
    <definedName name="RESFNLBGM">Residential!$33:$33</definedName>
    <definedName name="RESFNLBGS">Residential!$35:$35</definedName>
    <definedName name="RESFNLBID">Residential!$34:$34</definedName>
    <definedName name="RESFNLBIT">Residential!$3:$3</definedName>
    <definedName name="RESFNLBKB">Residential!$10:$10</definedName>
    <definedName name="RESFNLBLQ">Residential!$34:$34</definedName>
    <definedName name="RESFNLBOM">Residential!$30:$30</definedName>
    <definedName name="RESFNLBRW">Residential!$30:$30</definedName>
    <definedName name="RESFNLBTM">Residential!$23:$23</definedName>
    <definedName name="RESFNLCDO">Residential!$12:$12</definedName>
    <definedName name="RESFNLCOK">Residential!$5:$5</definedName>
    <definedName name="RESFNLCOL">Residential!$2:$2</definedName>
    <definedName name="RESFNLELE">Residential!$40:$40</definedName>
    <definedName name="RESFNLGAS">Residential!$26:$26</definedName>
    <definedName name="RESFNLGDD">Residential!$20:$20</definedName>
    <definedName name="RESFNLGEO">Residential!$38:$38</definedName>
    <definedName name="RESFNLHEA">Residential!$41:$41</definedName>
    <definedName name="RESFNLHYD">Residential!$28:$28</definedName>
    <definedName name="RESFNLKJF">Residential!$17:$17</definedName>
    <definedName name="RESFNLLFG">Residential!$32:$32</definedName>
    <definedName name="RESFNLLIG">Residential!$6:$6</definedName>
    <definedName name="RESFNLLPG">Residential!$19:$19</definedName>
    <definedName name="RESFNLLUB">Residential!$25:$25</definedName>
    <definedName name="RESFNLMPE">Residential!$8:$8</definedName>
    <definedName name="RESFNLMTG">Residential!$15:$15</definedName>
    <definedName name="RESFNLNAP">Residential!$22:$22</definedName>
    <definedName name="RESFNLNRW">Residential!$39:$39</definedName>
    <definedName name="RESFNLOIL">Residential!$11:$11</definedName>
    <definedName name="RESFNLOKS">Residential!$16:$16</definedName>
    <definedName name="RESFNLPEA">Residential!$7:$7</definedName>
    <definedName name="RESFNLPET">Residential!$21:$21</definedName>
    <definedName name="RESFNLREN">Residential!$27:$27</definedName>
    <definedName name="RESFNLRFF">Residential!$13:$13</definedName>
    <definedName name="RESFNLRFG">Residential!$14:$14</definedName>
    <definedName name="RESFNLRFO">Residential!$18:$18</definedName>
    <definedName name="RESFNLRWS">Residential!$31:$31</definedName>
    <definedName name="RESFNLSOL">Residential!$37:$37</definedName>
    <definedName name="RESFNLSPE">Residential!$9:$9</definedName>
    <definedName name="RESFNLSPV">Residential!$36:$36</definedName>
    <definedName name="RESFNLTOT">Residential!$44:$44</definedName>
    <definedName name="RESFNLWIN">Residential!$29:$29</definedName>
    <definedName name="RESFNLWSP">Residential!$24:$24</definedName>
    <definedName name="RESPRMCOL">#REF!</definedName>
    <definedName name="RESPRMELE">#REF!</definedName>
    <definedName name="RESPRMGAS">#REF!</definedName>
    <definedName name="RESPRMNRW">#REF!</definedName>
    <definedName name="RESPRMOIL">#REF!</definedName>
    <definedName name="RESPRMPEA">#REF!</definedName>
    <definedName name="RESPRMREN">#REF!</definedName>
    <definedName name="RESPRMTOT">#REF!</definedName>
    <definedName name="RFFTIPREF">#REF!</definedName>
    <definedName name="RFGTOPREF">#REF!</definedName>
    <definedName name="RFOTOPREF">#REF!</definedName>
    <definedName name="RFTFNLANT">Transport!$51:$51</definedName>
    <definedName name="RFTFNLBGM">Transport!$80:$80</definedName>
    <definedName name="RFTFNLBGS">Transport!$82:$82</definedName>
    <definedName name="RFTFNLBID">Transport!$81:$81</definedName>
    <definedName name="RFTFNLBIT">Transport!$50:$50</definedName>
    <definedName name="RFTFNLBKB">Transport!$57:$57</definedName>
    <definedName name="RFTFNLBLQ">Transport!$81:$81</definedName>
    <definedName name="RFTFNLBOM">Transport!$77:$77</definedName>
    <definedName name="RFTFNLBRW">Transport!$77:$77</definedName>
    <definedName name="RFTFNLBTM">Transport!$70:$70</definedName>
    <definedName name="RFTFNLCDO">Transport!$59:$59</definedName>
    <definedName name="RFTFNLCOK">Transport!$52:$52</definedName>
    <definedName name="RFTFNLCOL">Transport!$49:$49</definedName>
    <definedName name="RFTFNLELE">Transport!$87:$87</definedName>
    <definedName name="RFTFNLGAS">Transport!$73:$73</definedName>
    <definedName name="RFTFNLGDD">Transport!$67:$67</definedName>
    <definedName name="RFTFNLGEO">Transport!$85:$85</definedName>
    <definedName name="RFTFNLHEA">Transport!$88:$88</definedName>
    <definedName name="RFTFNLHYD">Transport!$75:$75</definedName>
    <definedName name="RFTFNLKJF">Transport!$64:$64</definedName>
    <definedName name="RFTFNLLFG">Transport!$79:$79</definedName>
    <definedName name="RFTFNLLIG">Transport!$53:$53</definedName>
    <definedName name="RFTFNLLPG">Transport!$66:$66</definedName>
    <definedName name="RFTFNLLUB">Transport!$72:$72</definedName>
    <definedName name="RFTFNLMPE">Transport!$55:$55</definedName>
    <definedName name="RFTFNLMTG">Transport!$62:$62</definedName>
    <definedName name="RFTFNLNAP">Transport!$69:$69</definedName>
    <definedName name="RFTFNLNRW">Transport!$86:$86</definedName>
    <definedName name="RFTFNLOIL">Transport!$58:$58</definedName>
    <definedName name="RFTFNLOKS">Transport!$63:$63</definedName>
    <definedName name="RFTFNLPEA">Transport!$54:$54</definedName>
    <definedName name="RFTFNLPET">Transport!$68:$68</definedName>
    <definedName name="RFTFNLREN">Transport!$74:$74</definedName>
    <definedName name="RFTFNLRFF">Transport!$60:$60</definedName>
    <definedName name="RFTFNLRFG">Transport!$61:$61</definedName>
    <definedName name="RFTFNLRFO">Transport!$65:$65</definedName>
    <definedName name="RFTFNLRWS">Transport!$78:$78</definedName>
    <definedName name="RFTFNLSOL">Transport!$84:$84</definedName>
    <definedName name="RFTFNLSPE">Transport!$56:$56</definedName>
    <definedName name="RFTFNLSPV">Transport!$83:$83</definedName>
    <definedName name="RFTFNLTOT">Transport!$91:$91</definedName>
    <definedName name="RFTFNLWIN">Transport!$76:$76</definedName>
    <definedName name="RFTFNLWSP">Transport!$71:$71</definedName>
    <definedName name="RPCFNLANT">Transport!$145:$145</definedName>
    <definedName name="RPCFNLBGM">Transport!$174:$174</definedName>
    <definedName name="RPCFNLBGS">Transport!$176:$176</definedName>
    <definedName name="RPCFNLBID">Transport!$175:$175</definedName>
    <definedName name="RPCFNLBIT">Transport!$144:$144</definedName>
    <definedName name="RPCFNLBKB">Transport!$151:$151</definedName>
    <definedName name="RPCFNLBLQ">Transport!$175:$175</definedName>
    <definedName name="RPCFNLBOM">Transport!$171:$171</definedName>
    <definedName name="RPCFNLBRW">Transport!$171:$171</definedName>
    <definedName name="RPCFNLBTM">Transport!$164:$164</definedName>
    <definedName name="RPCFNLCDO">Transport!$153:$153</definedName>
    <definedName name="RPCFNLCOK">Transport!$146:$146</definedName>
    <definedName name="RPCFNLCOL">Transport!$143:$143</definedName>
    <definedName name="RPCFNLELE">Transport!$181:$181</definedName>
    <definedName name="RPCFNLGAS">Transport!$167:$167</definedName>
    <definedName name="RPCFNLGDD">Transport!$161:$161</definedName>
    <definedName name="RPCFNLGEO">Transport!$179:$179</definedName>
    <definedName name="RPCFNLHEA">Transport!$182:$182</definedName>
    <definedName name="RPCFNLHYD">Transport!$169:$169</definedName>
    <definedName name="RPCFNLKJF">Transport!$158:$158</definedName>
    <definedName name="RPCFNLLFG">Transport!$173:$173</definedName>
    <definedName name="RPCFNLLIG">Transport!$147:$147</definedName>
    <definedName name="RPCFNLLPG">Transport!$160:$160</definedName>
    <definedName name="RPCFNLLUB">Transport!$166:$166</definedName>
    <definedName name="RPCFNLMPE">Transport!$149:$149</definedName>
    <definedName name="RPCFNLMTG">Transport!$156:$156</definedName>
    <definedName name="RPCFNLNAP">Transport!$163:$163</definedName>
    <definedName name="RPCFNLNRW">Transport!$180:$180</definedName>
    <definedName name="RPCFNLOIL">Transport!$152:$152</definedName>
    <definedName name="RPCFNLOKS">Transport!$157:$157</definedName>
    <definedName name="RPCFNLPEA">Transport!$148:$148</definedName>
    <definedName name="RPCFNLPET">Transport!$162:$162</definedName>
    <definedName name="RPCFNLREN">Transport!$168:$168</definedName>
    <definedName name="RPCFNLRFF">Transport!$154:$154</definedName>
    <definedName name="RPCFNLRFG">Transport!$155:$155</definedName>
    <definedName name="RPCFNLRFO">Transport!$159:$159</definedName>
    <definedName name="RPCFNLRWS">Transport!$172:$172</definedName>
    <definedName name="RPCFNLSOL">Transport!$178:$178</definedName>
    <definedName name="RPCFNLSPE">Transport!$150:$150</definedName>
    <definedName name="RPCFNLSPV">Transport!$177:$177</definedName>
    <definedName name="RPCFNLTOT">Transport!$185:$185</definedName>
    <definedName name="RPCFNLWIN">Transport!$170:$170</definedName>
    <definedName name="RPCFNLWSP">Transport!$165:$165</definedName>
    <definedName name="RPPFNLANT">Transport!$192:$192</definedName>
    <definedName name="RPPFNLBGM">Transport!$221:$221</definedName>
    <definedName name="RPPFNLBGS">Transport!$223:$223</definedName>
    <definedName name="RPPFNLBID">Transport!$222:$222</definedName>
    <definedName name="RPPFNLBIT">Transport!$191:$191</definedName>
    <definedName name="RPPFNLBKB">Transport!$198:$198</definedName>
    <definedName name="RPPFNLBLQ">Transport!$222:$222</definedName>
    <definedName name="RPPFNLBOM">Transport!$218:$218</definedName>
    <definedName name="RPPFNLBRW">Transport!$218:$218</definedName>
    <definedName name="RPPFNLBTM">Transport!$211:$211</definedName>
    <definedName name="RPPFNLCDO">Transport!$200:$200</definedName>
    <definedName name="RPPFNLCOK">Transport!$193:$193</definedName>
    <definedName name="RPPFNLCOL">Transport!$190:$190</definedName>
    <definedName name="RPPFNLELE">Transport!$228:$228</definedName>
    <definedName name="RPPFNLGAS">Transport!$214:$214</definedName>
    <definedName name="RPPFNLGDD">Transport!$208:$208</definedName>
    <definedName name="RPPFNLGEO">Transport!$226:$226</definedName>
    <definedName name="RPPFNLHEA">Transport!$229:$229</definedName>
    <definedName name="RPPFNLHYD">Transport!$216:$216</definedName>
    <definedName name="RPPFNLKJF">Transport!$205:$205</definedName>
    <definedName name="RPPFNLLFG">Transport!$220:$220</definedName>
    <definedName name="RPPFNLLIG">Transport!$194:$194</definedName>
    <definedName name="RPPFNLLPG">Transport!$207:$207</definedName>
    <definedName name="RPPFNLLUB">Transport!$213:$213</definedName>
    <definedName name="RPPFNLMPE">Transport!$196:$196</definedName>
    <definedName name="RPPFNLMTG">Transport!$203:$203</definedName>
    <definedName name="RPPFNLNAP">Transport!$210:$210</definedName>
    <definedName name="RPPFNLNRW">Transport!$227:$227</definedName>
    <definedName name="RPPFNLOIL">Transport!$199:$199</definedName>
    <definedName name="RPPFNLOKS">Transport!$204:$204</definedName>
    <definedName name="RPPFNLPEA">Transport!$195:$195</definedName>
    <definedName name="RPPFNLPET">Transport!$209:$209</definedName>
    <definedName name="RPPFNLREN">Transport!$215:$215</definedName>
    <definedName name="RPPFNLRFF">Transport!$201:$201</definedName>
    <definedName name="RPPFNLRFG">Transport!$202:$202</definedName>
    <definedName name="RPPFNLRFO">Transport!$206:$206</definedName>
    <definedName name="RPPFNLRWS">Transport!$219:$219</definedName>
    <definedName name="RPPFNLSOL">Transport!$225:$225</definedName>
    <definedName name="RPPFNLSPE">Transport!$197:$197</definedName>
    <definedName name="RPPFNLSPV">Transport!$224:$224</definedName>
    <definedName name="RPPFNLTOT">Transport!$232:$232</definedName>
    <definedName name="RPPFNLWIN">Transport!$217:$217</definedName>
    <definedName name="RPPFNLWSP">Transport!$212:$212</definedName>
    <definedName name="RPRFNLANT">Industry!$333:$333</definedName>
    <definedName name="RPRFNLBGM">Industry!$362:$362</definedName>
    <definedName name="RPRFNLBGS">Industry!$364:$364</definedName>
    <definedName name="RPRFNLBID">Industry!$363:$363</definedName>
    <definedName name="RPRFNLBIT">Industry!$332:$332</definedName>
    <definedName name="RPRFNLBKB">Industry!$339:$339</definedName>
    <definedName name="RPRFNLBLQ">Industry!$363:$363</definedName>
    <definedName name="RPRFNLBOM">Industry!$359:$359</definedName>
    <definedName name="RPRFNLBRW">Industry!$359:$359</definedName>
    <definedName name="RPRFNLBTM">Industry!$352:$352</definedName>
    <definedName name="RPRFNLCDO">Industry!$341:$341</definedName>
    <definedName name="RPRFNLCOK">Industry!$334:$334</definedName>
    <definedName name="RPRFNLCOL">Industry!$331:$331</definedName>
    <definedName name="RPRFNLELE">Industry!$369:$369</definedName>
    <definedName name="RPRFNLGAS">Industry!$355:$355</definedName>
    <definedName name="RPRFNLGDD">Industry!$349:$349</definedName>
    <definedName name="RPRFNLGEO">Industry!$367:$367</definedName>
    <definedName name="RPRFNLHEA">Industry!$370:$370</definedName>
    <definedName name="RPRFNLHYD">Industry!$357:$357</definedName>
    <definedName name="RPRFNLKJF">Industry!$346:$346</definedName>
    <definedName name="RPRFNLLFG">Industry!$361:$361</definedName>
    <definedName name="RPRFNLLIG">Industry!$335:$335</definedName>
    <definedName name="RPRFNLLPG">Industry!$348:$348</definedName>
    <definedName name="RPRFNLLUB">Industry!$354:$354</definedName>
    <definedName name="RPRFNLMPE">Industry!$337:$337</definedName>
    <definedName name="RPRFNLMTG">Industry!$344:$344</definedName>
    <definedName name="RPRFNLNAP">Industry!$351:$351</definedName>
    <definedName name="RPRFNLNRW">Industry!$368:$368</definedName>
    <definedName name="RPRFNLOIL">Industry!$340:$340</definedName>
    <definedName name="RPRFNLOKS">Industry!$345:$345</definedName>
    <definedName name="RPRFNLPEA">Industry!$336:$336</definedName>
    <definedName name="RPRFNLPET">Industry!$350:$350</definedName>
    <definedName name="RPRFNLREN">Industry!$356:$356</definedName>
    <definedName name="RPRFNLRFF">Industry!$342:$342</definedName>
    <definedName name="RPRFNLRFG">Industry!$343:$343</definedName>
    <definedName name="RPRFNLRFO">Industry!$347:$347</definedName>
    <definedName name="RPRFNLRWS">Industry!$360:$360</definedName>
    <definedName name="RPRFNLSOL">Industry!$366:$366</definedName>
    <definedName name="RPRFNLSPE">Industry!$338:$338</definedName>
    <definedName name="RPRFNLSPV">Industry!$365:$365</definedName>
    <definedName name="RPRFNLTOT">Industry!$373:$373</definedName>
    <definedName name="RPRFNLWIN">Industry!$358:$358</definedName>
    <definedName name="RPRFNLWSP">Industry!$353:$353</definedName>
    <definedName name="RWSFNLTOT">#REF!</definedName>
    <definedName name="RWSPRMTOT">#REF!</definedName>
    <definedName name="SERFNLANT">Services!$4:$4</definedName>
    <definedName name="SERFNLBGM">Services!$33:$33</definedName>
    <definedName name="SERFNLBGS">Services!$35:$35</definedName>
    <definedName name="SERFNLBID">Services!$34:$34</definedName>
    <definedName name="SERFNLBIT">Services!$3:$3</definedName>
    <definedName name="SERFNLBKB">Services!$10:$10</definedName>
    <definedName name="SERFNLBLQ">Services!$34:$34</definedName>
    <definedName name="SERFNLBOM">Services!$30:$30</definedName>
    <definedName name="SERFNLBRW">Services!$30:$30</definedName>
    <definedName name="SERFNLBTM">Services!$23:$23</definedName>
    <definedName name="SERFNLCDO">Services!$12:$12</definedName>
    <definedName name="SERFNLCOK">Services!$5:$5</definedName>
    <definedName name="SERFNLCOL">Services!$2:$2</definedName>
    <definedName name="SERFNLELE">Services!$40:$40</definedName>
    <definedName name="SERFNLGAS">Services!$26:$26</definedName>
    <definedName name="SERFNLGDD">Services!$20:$20</definedName>
    <definedName name="SERFNLGEO">Services!$38:$38</definedName>
    <definedName name="SERFNLHEA">Services!$41:$41</definedName>
    <definedName name="SERFNLHYD">Services!$28:$28</definedName>
    <definedName name="SERFNLKJF">Services!$17:$17</definedName>
    <definedName name="SERFNLLFG">Services!$32:$32</definedName>
    <definedName name="SERFNLLIG">Services!$6:$6</definedName>
    <definedName name="SERFNLLPG">Services!$19:$19</definedName>
    <definedName name="SERFNLLUB">Services!$25:$25</definedName>
    <definedName name="SERFNLMPE">Services!$8:$8</definedName>
    <definedName name="SERFNLMTG">Services!$15:$15</definedName>
    <definedName name="SERFNLNAP">Services!$22:$22</definedName>
    <definedName name="SERFNLNRW">Services!$39:$39</definedName>
    <definedName name="SERFNLOIL">Services!$11:$11</definedName>
    <definedName name="SERFNLOKS">Services!$16:$16</definedName>
    <definedName name="SERFNLPEA">Services!$7:$7</definedName>
    <definedName name="SERFNLPET">Services!$21:$21</definedName>
    <definedName name="SERFNLREN">Services!$27:$27</definedName>
    <definedName name="SERFNLRFF">Services!$13:$13</definedName>
    <definedName name="SERFNLRFG">Services!$14:$14</definedName>
    <definedName name="SERFNLRFO">Services!$18:$18</definedName>
    <definedName name="SERFNLRWS">Services!$31:$31</definedName>
    <definedName name="SERFNLSOL">Services!$37:$37</definedName>
    <definedName name="SERFNLSPE">Services!$9:$9</definedName>
    <definedName name="SERFNLSPV">Services!$36:$36</definedName>
    <definedName name="SERFNLTOT">Services!$44:$44</definedName>
    <definedName name="SERFNLWIN">Services!$29:$29</definedName>
    <definedName name="SERFNLWSP">Services!$24:$24</definedName>
    <definedName name="SERPRMCOL">#REF!</definedName>
    <definedName name="SERPRMELE">#REF!</definedName>
    <definedName name="SERPRMGAS">#REF!</definedName>
    <definedName name="SERPRMNRW">#REF!</definedName>
    <definedName name="SERPRMOIL">#REF!</definedName>
    <definedName name="SERPRMPEA">#REF!</definedName>
    <definedName name="SERPRMREN">#REF!</definedName>
    <definedName name="SERPRMTOT">#REF!</definedName>
    <definedName name="SOLFNLTOT">#REF!</definedName>
    <definedName name="SOLPRMTOT">#REF!</definedName>
    <definedName name="SPVFNLTOT">#REF!</definedName>
    <definedName name="SPVPRMTOT">#REF!</definedName>
    <definedName name="SWAFNLANT">Services!$568:$568</definedName>
    <definedName name="SWAFNLBGM">Services!$597:$597</definedName>
    <definedName name="SWAFNLBGS">Services!$599:$599</definedName>
    <definedName name="SWAFNLBID">Services!$598:$598</definedName>
    <definedName name="SWAFNLBIT">Services!$567:$567</definedName>
    <definedName name="SWAFNLBKB">Services!$574:$574</definedName>
    <definedName name="SWAFNLBOM">Services!$594:$594</definedName>
    <definedName name="SWAFNLBTM">Services!$587:$587</definedName>
    <definedName name="SWAFNLCDO">Services!$576:$576</definedName>
    <definedName name="SWAFNLCOK">Services!$569:$569</definedName>
    <definedName name="SWAFNLCOL">Services!$566:$566</definedName>
    <definedName name="SWAFNLELE">Services!$604:$604</definedName>
    <definedName name="SWAFNLGAS">Services!$590:$590</definedName>
    <definedName name="SWAFNLGDD">Services!$584:$584</definedName>
    <definedName name="SWAFNLGEO">Services!$602:$602</definedName>
    <definedName name="SWAFNLHEA">Services!$605:$605</definedName>
    <definedName name="SWAFNLHYD">Services!$592:$592</definedName>
    <definedName name="SWAFNLKJF">Services!$581:$581</definedName>
    <definedName name="SWAFNLLFG">Services!$596:$596</definedName>
    <definedName name="SWAFNLLIG">Services!$570:$570</definedName>
    <definedName name="SWAFNLLPG">Services!$583:$583</definedName>
    <definedName name="SWAFNLLUB">Services!$589:$589</definedName>
    <definedName name="SWAFNLMPE">Services!$572:$572</definedName>
    <definedName name="SWAFNLMTG">Services!$579:$579</definedName>
    <definedName name="SWAFNLNAP">Services!$586:$586</definedName>
    <definedName name="SWAFNLNRW">Services!$603:$603</definedName>
    <definedName name="SWAFNLOIL">Services!$575:$575</definedName>
    <definedName name="SWAFNLOKS">Services!$580:$580</definedName>
    <definedName name="SWAFNLPEA">Services!$571:$571</definedName>
    <definedName name="SWAFNLPET">Services!$585:$585</definedName>
    <definedName name="SWAFNLREN">Services!$591:$591</definedName>
    <definedName name="SWAFNLRFF">Services!$577:$577</definedName>
    <definedName name="SWAFNLRFG">Services!$578:$578</definedName>
    <definedName name="SWAFNLRFO">Services!$582:$582</definedName>
    <definedName name="SWAFNLRWS">Services!$595:$595</definedName>
    <definedName name="SWAFNLSOL">Services!$601:$601</definedName>
    <definedName name="SWAFNLSPE">Services!$573:$573</definedName>
    <definedName name="SWAFNLSPV">Services!$600:$600</definedName>
    <definedName name="SWAFNLTOT">Services!$608:$608</definedName>
    <definedName name="SWAFNLWIN">Services!$593:$593</definedName>
    <definedName name="SWAFNLWSP">Services!$588:$588</definedName>
    <definedName name="TASFNLANT">Services!$192:$192</definedName>
    <definedName name="TASFNLBGM">Services!$221:$221</definedName>
    <definedName name="TASFNLBGS">Services!$223:$223</definedName>
    <definedName name="TASFNLBID">Services!$222:$222</definedName>
    <definedName name="TASFNLBIT">Services!$191:$191</definedName>
    <definedName name="TASFNLBKB">Services!$198:$198</definedName>
    <definedName name="TASFNLBOM">Services!$218:$218</definedName>
    <definedName name="TASFNLBTM">Services!$211:$211</definedName>
    <definedName name="TASFNLCDO">Services!$200:$200</definedName>
    <definedName name="TASFNLCOK">Services!$193:$193</definedName>
    <definedName name="TASFNLCOL">Services!$190:$190</definedName>
    <definedName name="TASFNLELE">Services!$228:$228</definedName>
    <definedName name="TASFNLGAS">Services!$214:$214</definedName>
    <definedName name="TASFNLGDD">Services!$208:$208</definedName>
    <definedName name="TASFNLGEO">Services!$226:$226</definedName>
    <definedName name="TASFNLHEA">Services!$229:$229</definedName>
    <definedName name="TASFNLHYD">Services!$216:$216</definedName>
    <definedName name="TASFNLKJF">Services!$205:$205</definedName>
    <definedName name="TASFNLLFG">Services!$220:$220</definedName>
    <definedName name="TASFNLLIG">Services!$194:$194</definedName>
    <definedName name="TASFNLLPG">Services!$207:$207</definedName>
    <definedName name="TASFNLLUB">Services!$213:$213</definedName>
    <definedName name="TASFNLMPE">Services!$196:$196</definedName>
    <definedName name="TASFNLMTG">Services!$203:$203</definedName>
    <definedName name="TASFNLNAP">Services!$210:$210</definedName>
    <definedName name="TASFNLNRW">Services!$227:$227</definedName>
    <definedName name="TASFNLOIL">Services!$199:$199</definedName>
    <definedName name="TASFNLOKS">Services!$204:$204</definedName>
    <definedName name="TASFNLPEA">Services!$195:$195</definedName>
    <definedName name="TASFNLPET">Services!$209:$209</definedName>
    <definedName name="TASFNLREN">Services!$215:$215</definedName>
    <definedName name="TASFNLRFF">Services!$201:$201</definedName>
    <definedName name="TASFNLRFG">Services!$202:$202</definedName>
    <definedName name="TASFNLRFO">Services!$206:$206</definedName>
    <definedName name="TASFNLRWS">Services!$219:$219</definedName>
    <definedName name="TASFNLSOL">Services!$225:$225</definedName>
    <definedName name="TASFNLSPE">Services!$197:$197</definedName>
    <definedName name="TASFNLSPV">Services!$224:$224</definedName>
    <definedName name="TASFNLTOT">Services!$232:$232</definedName>
    <definedName name="TASFNLWIN">Services!$217:$217</definedName>
    <definedName name="TASFNLWSP">Services!$212:$212</definedName>
    <definedName name="TEMFNLANT">Industry!$568:$568</definedName>
    <definedName name="TEMFNLBGM">Industry!$597:$597</definedName>
    <definedName name="TEMFNLBGS">Industry!$599:$599</definedName>
    <definedName name="TEMFNLBID">Industry!$598:$598</definedName>
    <definedName name="TEMFNLBIT">Industry!$567:$567</definedName>
    <definedName name="TEMFNLBKB">Industry!$574:$574</definedName>
    <definedName name="TEMFNLBLQ">Industry!$598:$598</definedName>
    <definedName name="TEMFNLBOM">Industry!$594:$594</definedName>
    <definedName name="TEMFNLBRW">Industry!$594:$594</definedName>
    <definedName name="TEMFNLBTM">Industry!$587:$587</definedName>
    <definedName name="TEMFNLCDO">Industry!$576:$576</definedName>
    <definedName name="TEMFNLCOK">Industry!$569:$569</definedName>
    <definedName name="TEMFNLCOL">Industry!$566:$566</definedName>
    <definedName name="TEMFNLELE">Industry!$604:$604</definedName>
    <definedName name="TEMFNLGAS">Industry!$590:$590</definedName>
    <definedName name="TEMFNLGDD">Industry!$584:$584</definedName>
    <definedName name="TEMFNLGEO">Industry!$602:$602</definedName>
    <definedName name="TEMFNLHEA">Industry!$605:$605</definedName>
    <definedName name="TEMFNLHYD">Industry!$592:$592</definedName>
    <definedName name="TEMFNLKJF">Industry!$581:$581</definedName>
    <definedName name="TEMFNLLFG">Industry!$596:$596</definedName>
    <definedName name="TEMFNLLIG">Industry!$570:$570</definedName>
    <definedName name="TEMFNLLPG">Industry!$583:$583</definedName>
    <definedName name="TEMFNLLUB">Industry!$589:$589</definedName>
    <definedName name="TEMFNLMPE">Industry!$572:$572</definedName>
    <definedName name="TEMFNLMTG">Industry!$579:$579</definedName>
    <definedName name="TEMFNLNAP">Industry!$586:$586</definedName>
    <definedName name="TEMFNLNRW">Industry!$603:$603</definedName>
    <definedName name="TEMFNLOIL">Industry!$575:$575</definedName>
    <definedName name="TEMFNLOKS">Industry!$580:$580</definedName>
    <definedName name="TEMFNLPEA">Industry!$571:$571</definedName>
    <definedName name="TEMFNLPET">Industry!$585:$585</definedName>
    <definedName name="TEMFNLREN">Industry!$591:$591</definedName>
    <definedName name="TEMFNLRFF">Industry!$577:$577</definedName>
    <definedName name="TEMFNLRFG">Industry!$578:$578</definedName>
    <definedName name="TEMFNLRFO">Industry!$582:$582</definedName>
    <definedName name="TEMFNLRWS">Industry!$595:$595</definedName>
    <definedName name="TEMFNLSOL">Industry!$601:$601</definedName>
    <definedName name="TEMFNLSPE">Industry!$573:$573</definedName>
    <definedName name="TEMFNLSPV">Industry!$600:$600</definedName>
    <definedName name="TEMFNLTOT">Industry!$608:$608</definedName>
    <definedName name="TEMFNLWIN">Industry!$593:$593</definedName>
    <definedName name="TEMFNLWSP">Industry!$588:$588</definedName>
    <definedName name="TIPELEBGM">#REF!</definedName>
    <definedName name="TIPELEBOM">#REF!</definedName>
    <definedName name="TIPELECOL">#REF!</definedName>
    <definedName name="TIPELEELE">#REF!</definedName>
    <definedName name="TIPELEGAS">#REF!</definedName>
    <definedName name="TIPELEHYD">#REF!</definedName>
    <definedName name="TIPELELFG">#REF!</definedName>
    <definedName name="TIPELENRW">#REF!</definedName>
    <definedName name="TIPELEOIL">#REF!</definedName>
    <definedName name="TIPELEPEA">#REF!</definedName>
    <definedName name="TIPELEREN">#REF!</definedName>
    <definedName name="TIPELERWS">#REF!</definedName>
    <definedName name="TIPELESPV">#REF!</definedName>
    <definedName name="TIPELETOT">#REF!</definedName>
    <definedName name="TIPELEWIN">#REF!</definedName>
    <definedName name="TIPPUBCOL">#REF!</definedName>
    <definedName name="TIPPUBGAS">#REF!</definedName>
    <definedName name="TIPPUBNRW">#REF!</definedName>
    <definedName name="TIPPUBOIL">#REF!</definedName>
    <definedName name="TIPPUBPEA">#REF!</definedName>
    <definedName name="TOTBNKTOT">#REF!</definedName>
    <definedName name="TOTEXPTOT">#REF!</definedName>
    <definedName name="TOTFNLANT">'TFC Fuels (total)'!$4:$4</definedName>
    <definedName name="TOTFNLATD">#REF!</definedName>
    <definedName name="TOTFNLATI">#REF!</definedName>
    <definedName name="TOTFNLBGM">'TFC Fuels (total)'!$33:$33</definedName>
    <definedName name="TOTFNLBGS">'TFC Fuels (total)'!$35:$35</definedName>
    <definedName name="TOTFNLBID">'TFC Fuels (total)'!$34:$34</definedName>
    <definedName name="TOTFNLBIT">'TFC Fuels (total)'!$3:$3</definedName>
    <definedName name="TOTFNLBKB">'TFC Fuels (total)'!$10:$10</definedName>
    <definedName name="TOTFNLBLQ">'TFC Fuels (total)'!$34:$34</definedName>
    <definedName name="TOTFNLBOM">'TFC Fuels (total)'!$30:$30</definedName>
    <definedName name="TOTFNLBRW">'TFC Fuels (total)'!$30:$30</definedName>
    <definedName name="TOTFNLBTM">'TFC Fuels (total)'!$23:$23</definedName>
    <definedName name="TOTFNLCDO">'TFC Fuels (total)'!$12:$12</definedName>
    <definedName name="TOTFNLCOK">'TFC Fuels (total)'!$5:$5</definedName>
    <definedName name="TOTFNLCOL">'TFC Fuels (total)'!$2:$2</definedName>
    <definedName name="TOTFNLELE">'TFC Fuels (total)'!$40:$40</definedName>
    <definedName name="TOTFNLGAS">'TFC Fuels (total)'!$26:$26</definedName>
    <definedName name="TOTFNLGDD">'TFC Fuels (total)'!$20:$20</definedName>
    <definedName name="TOTFNLGEO">'TFC Fuels (total)'!$38:$38</definedName>
    <definedName name="TOTFNLHEA">'TFC Fuels (total)'!$41:$41</definedName>
    <definedName name="TOTFNLHYD">'TFC Fuels (total)'!$28:$28</definedName>
    <definedName name="TOTFNLKJF">'TFC Fuels (total)'!$17:$17</definedName>
    <definedName name="TOTFNLLFG">'TFC Fuels (total)'!$32:$32</definedName>
    <definedName name="TOTFNLLIG">'TFC Fuels (total)'!$6:$6</definedName>
    <definedName name="TOTFNLLPG">'TFC Fuels (total)'!$19:$19</definedName>
    <definedName name="TOTFNLLUB">'TFC Fuels (total)'!$25:$25</definedName>
    <definedName name="TOTFNLMPE">'TFC Fuels (total)'!$8:$8</definedName>
    <definedName name="TOTFNLMTG">'TFC Fuels (total)'!$15:$15</definedName>
    <definedName name="TOTFNLNAP">'TFC Fuels (total)'!$22:$22</definedName>
    <definedName name="TOTFNLNRW">'TFC Fuels (total)'!$39:$39</definedName>
    <definedName name="TOTFNLOIL">'TFC Fuels (total)'!$11:$11</definedName>
    <definedName name="TOTFNLOKS">'TFC Fuels (total)'!$16:$16</definedName>
    <definedName name="TOTFNLPEA">'TFC Fuels (total)'!$7:$7</definedName>
    <definedName name="TOTFNLPET">'TFC Fuels (total)'!$21:$21</definedName>
    <definedName name="TOTFNLREN">'TFC Fuels (total)'!$27:$27</definedName>
    <definedName name="TOTFNLRFF">'TFC Fuels (total)'!$13:$13</definedName>
    <definedName name="TOTFNLRFG">'TFC Fuels (total)'!$14:$14</definedName>
    <definedName name="TOTFNLRFO">'TFC Fuels (total)'!$18:$18</definedName>
    <definedName name="TOTFNLRWS">'TFC Fuels (total)'!$31:$31</definedName>
    <definedName name="TOTFNLSOL">'TFC Fuels (total)'!$37:$37</definedName>
    <definedName name="TOTFNLSPE">'TFC Fuels (total)'!$9:$9</definedName>
    <definedName name="TOTFNLSPV">'TFC Fuels (total)'!$36:$36</definedName>
    <definedName name="TOTFNLTOT">'TFC Fuels (total)'!$44:$44</definedName>
    <definedName name="TOTFNLTRA">#REF!</definedName>
    <definedName name="TOTFNLWIN">'TFC Fuels (total)'!$29:$29</definedName>
    <definedName name="TOTFNLWSP">'TFC Fuels (total)'!$24:$24</definedName>
    <definedName name="TOTIMPTOT">#REF!</definedName>
    <definedName name="TOTPRMTOT">#REF!</definedName>
    <definedName name="TOTPROTOT">#REF!</definedName>
    <definedName name="TOTTIPCHP">#REF!</definedName>
    <definedName name="TOTTIPPBQ">#REF!</definedName>
    <definedName name="TOTTIPPUB">#REF!</definedName>
    <definedName name="TOTTIPPUM">#REF!</definedName>
    <definedName name="TOTTIPREF">#REF!</definedName>
    <definedName name="TOTTIPTOT">#REF!</definedName>
    <definedName name="TOTTOPCEO">#REF!</definedName>
    <definedName name="TOTTOPPBQ">#REF!</definedName>
    <definedName name="TOTTOPPUB">#REF!</definedName>
    <definedName name="TOTTOPPUM">#REF!</definedName>
    <definedName name="TOTTOPREF">#REF!</definedName>
    <definedName name="TOTTOPTOT">#REF!</definedName>
    <definedName name="TRAFNLANT">Transport!$4:$4</definedName>
    <definedName name="TRAFNLBGM">Transport!$33:$33</definedName>
    <definedName name="TRAFNLBGS">Transport!$35:$35</definedName>
    <definedName name="TRAFNLBID">Transport!$34:$34</definedName>
    <definedName name="TRAFNLBIT">Transport!$3:$3</definedName>
    <definedName name="TRAFNLBKB">Transport!$10:$10</definedName>
    <definedName name="TRAFNLBLQ">Transport!$34:$34</definedName>
    <definedName name="TRAFNLBOM">Transport!$30:$30</definedName>
    <definedName name="TRAFNLBRW">Transport!$30:$30</definedName>
    <definedName name="TRAFNLBTM">Transport!$23:$23</definedName>
    <definedName name="TRAFNLCDO">Transport!$12:$12</definedName>
    <definedName name="TRAFNLCOK">Transport!$5:$5</definedName>
    <definedName name="TRAFNLCOL">Transport!$2:$2</definedName>
    <definedName name="TRAFNLELE">Transport!$40:$40</definedName>
    <definedName name="TRAFNLGAS">Transport!$26:$26</definedName>
    <definedName name="TRAFNLGDD">Transport!$20:$20</definedName>
    <definedName name="TRAFNLGEO">Transport!$38:$38</definedName>
    <definedName name="TRAFNLHEA">Transport!$41:$41</definedName>
    <definedName name="TRAFNLHYD">Transport!$28:$28</definedName>
    <definedName name="TRAFNLKJF">Transport!$17:$17</definedName>
    <definedName name="TRAFNLLFG">Transport!$32:$32</definedName>
    <definedName name="TRAFNLLIG">Transport!$6:$6</definedName>
    <definedName name="TRAFNLLPG">Transport!$19:$19</definedName>
    <definedName name="TRAFNLLUB">Transport!$25:$25</definedName>
    <definedName name="TRAFNLMPE">Transport!$8:$8</definedName>
    <definedName name="TRAFNLMTG">Transport!$15:$15</definedName>
    <definedName name="TRAFNLNAP">Transport!$22:$22</definedName>
    <definedName name="TRAFNLNRW">Transport!$39:$39</definedName>
    <definedName name="TRAFNLOIL">Transport!$11:$11</definedName>
    <definedName name="TRAFNLOKS">Transport!$16:$16</definedName>
    <definedName name="TRAFNLPEA">Transport!$7:$7</definedName>
    <definedName name="TRAFNLPET">Transport!$21:$21</definedName>
    <definedName name="TRAFNLREN">Transport!$27:$27</definedName>
    <definedName name="TRAFNLRFF">Transport!$13:$13</definedName>
    <definedName name="TRAFNLRFG">Transport!$14:$14</definedName>
    <definedName name="TRAFNLRFO">Transport!$18:$18</definedName>
    <definedName name="TRAFNLRWS">Transport!$31:$31</definedName>
    <definedName name="TRAFNLSOL">Transport!$37:$37</definedName>
    <definedName name="TRAFNLSPE">Transport!$9:$9</definedName>
    <definedName name="TRAFNLSPV">Transport!$36:$36</definedName>
    <definedName name="TRAFNLTOT">Transport!$44:$44</definedName>
    <definedName name="TRAFNLWIN">Transport!$29:$29</definedName>
    <definedName name="TRAFNLWSP">Transport!$24:$24</definedName>
    <definedName name="TRAPRMCOL">#REF!</definedName>
    <definedName name="TRAPRMELE">#REF!</definedName>
    <definedName name="TRAPRMGAS">#REF!</definedName>
    <definedName name="TRAPRMNRW">#REF!</definedName>
    <definedName name="TRAPRMOIL">#REF!</definedName>
    <definedName name="TRAPRMPEA">#REF!</definedName>
    <definedName name="TRAPRMREN">#REF!</definedName>
    <definedName name="TRAPRMTOT">#REF!</definedName>
    <definedName name="TTPFNLANT">Industry!$145:$145</definedName>
    <definedName name="TTPFNLBGM">Industry!$174:$174</definedName>
    <definedName name="TTPFNLBGS">Industry!$176:$176</definedName>
    <definedName name="TTPFNLBID">Industry!$175:$175</definedName>
    <definedName name="TTPFNLBIT">Industry!$144:$144</definedName>
    <definedName name="TTPFNLBKB">Industry!$151:$151</definedName>
    <definedName name="TTPFNLBLQ">Industry!$175:$175</definedName>
    <definedName name="TTPFNLBOM">Industry!$171:$171</definedName>
    <definedName name="TTPFNLBRW">Industry!$171:$171</definedName>
    <definedName name="TTPFNLBTM">Industry!$164:$164</definedName>
    <definedName name="TTPFNLCDO">Industry!$153:$153</definedName>
    <definedName name="TTPFNLCOK">Industry!$146:$146</definedName>
    <definedName name="TTPFNLCOL">Industry!$143:$143</definedName>
    <definedName name="TTPFNLELE">Industry!$181:$181</definedName>
    <definedName name="TTPFNLGAS">Industry!$167:$167</definedName>
    <definedName name="TTPFNLGDD">Industry!$161:$161</definedName>
    <definedName name="TTPFNLGEO">Industry!$179:$179</definedName>
    <definedName name="TTPFNLHEA">Industry!$182:$182</definedName>
    <definedName name="TTPFNLHYD">Industry!$169:$169</definedName>
    <definedName name="TTPFNLKJF">Industry!$158:$158</definedName>
    <definedName name="TTPFNLLFG">Industry!$173:$173</definedName>
    <definedName name="TTPFNLLIG">Industry!$147:$147</definedName>
    <definedName name="TTPFNLLPG">Industry!$160:$160</definedName>
    <definedName name="TTPFNLLUB">Industry!$166:$166</definedName>
    <definedName name="TTPFNLMPE">Industry!$149:$149</definedName>
    <definedName name="TTPFNLMTG">Industry!$156:$156</definedName>
    <definedName name="TTPFNLNAP">Industry!$163:$163</definedName>
    <definedName name="TTPFNLNRW">Industry!$180:$180</definedName>
    <definedName name="TTPFNLOIL">Industry!$152:$152</definedName>
    <definedName name="TTPFNLOKS">Industry!$157:$157</definedName>
    <definedName name="TTPFNLPEA">Industry!$148:$148</definedName>
    <definedName name="TTPFNLPET">Industry!$162:$162</definedName>
    <definedName name="TTPFNLREN">Industry!$168:$168</definedName>
    <definedName name="TTPFNLRFF">Industry!$154:$154</definedName>
    <definedName name="TTPFNLRFG">Industry!$155:$155</definedName>
    <definedName name="TTPFNLRFO">Industry!$159:$159</definedName>
    <definedName name="TTPFNLRWS">Industry!$172:$172</definedName>
    <definedName name="TTPFNLSOL">Industry!$178:$178</definedName>
    <definedName name="TTPFNLSPE">Industry!$150:$150</definedName>
    <definedName name="TTPFNLSPV">Industry!$177:$177</definedName>
    <definedName name="TTPFNLTOT">Industry!$185:$185</definedName>
    <definedName name="TTPFNLWIN">Industry!$170:$170</definedName>
    <definedName name="TTPFNLWSP">Industry!$165:$165</definedName>
    <definedName name="WINEXTELE">#REF!</definedName>
    <definedName name="WINFNLTOT">#REF!</definedName>
    <definedName name="WINPRMTOT">#REF!</definedName>
    <definedName name="WRVFNLANT">Services!$145:$145</definedName>
    <definedName name="WRVFNLBGM">Services!$174:$174</definedName>
    <definedName name="WRVFNLBGS">Services!$176:$176</definedName>
    <definedName name="WRVFNLBID">Services!$175:$175</definedName>
    <definedName name="WRVFNLBIT">Services!$144:$144</definedName>
    <definedName name="WRVFNLBKB">Services!$151:$151</definedName>
    <definedName name="WRVFNLBOM">Services!$171:$171</definedName>
    <definedName name="WRVFNLBTM">Services!$164:$164</definedName>
    <definedName name="WRVFNLCDO">Services!$153:$153</definedName>
    <definedName name="WRVFNLCOK">Services!$146:$146</definedName>
    <definedName name="WRVFNLCOL">Services!$143:$143</definedName>
    <definedName name="WRVFNLELE">Services!$181:$181</definedName>
    <definedName name="WRVFNLGAS">Services!$167:$167</definedName>
    <definedName name="WRVFNLGDD">Services!$161:$161</definedName>
    <definedName name="WRVFNLGEO">Services!$179:$179</definedName>
    <definedName name="WRVFNLHEA">Services!$182:$182</definedName>
    <definedName name="WRVFNLHYD">Services!$169:$169</definedName>
    <definedName name="WRVFNLKJF">Services!$158:$158</definedName>
    <definedName name="WRVFNLLFG">Services!$173:$173</definedName>
    <definedName name="WRVFNLLIG">Services!$147:$147</definedName>
    <definedName name="WRVFNLLPG">Services!$160:$160</definedName>
    <definedName name="WRVFNLLUB">Services!$166:$166</definedName>
    <definedName name="WRVFNLMPE">Services!$149:$149</definedName>
    <definedName name="WRVFNLMTG">Services!$156:$156</definedName>
    <definedName name="WRVFNLNAP">Services!$163:$163</definedName>
    <definedName name="WRVFNLNRW">Services!$180:$180</definedName>
    <definedName name="WRVFNLOIL">Services!$152:$152</definedName>
    <definedName name="WRVFNLOKS">Services!$157:$157</definedName>
    <definedName name="WRVFNLPEA">Services!$148:$148</definedName>
    <definedName name="WRVFNLPET">Services!$162:$162</definedName>
    <definedName name="WRVFNLREN">Services!$168:$168</definedName>
    <definedName name="WRVFNLRFF">Services!$154:$154</definedName>
    <definedName name="WRVFNLRFG">Services!$155:$155</definedName>
    <definedName name="WRVFNLRFO">Services!$159:$159</definedName>
    <definedName name="WRVFNLRWS">Services!$172:$172</definedName>
    <definedName name="WRVFNLSOL">Services!$178:$178</definedName>
    <definedName name="WRVFNLSPE">Services!$150:$150</definedName>
    <definedName name="WRVFNLSPV">Services!$177:$177</definedName>
    <definedName name="WRVFNLTOT">Services!$185:$185</definedName>
    <definedName name="WRVFNLWIN">Services!$170:$170</definedName>
    <definedName name="WRVFNLWSP">Services!$165:$165</definedName>
    <definedName name="WSPTOPREF">#REF!</definedName>
    <definedName name="WSWFNLANT">Services!$427:$427</definedName>
    <definedName name="WSWFNLBGM">Services!$456:$456</definedName>
    <definedName name="WSWFNLBGS">Services!$458:$458</definedName>
    <definedName name="WSWFNLBID">Services!$457:$457</definedName>
    <definedName name="WSWFNLBIT">Services!$426:$426</definedName>
    <definedName name="WSWFNLBKB">Services!$433:$433</definedName>
    <definedName name="WSWFNLBOM">Services!$453:$453</definedName>
    <definedName name="WSWFNLBTM">Services!$446:$446</definedName>
    <definedName name="WSWFNLCDO">Services!$435:$435</definedName>
    <definedName name="WSWFNLCOK">Services!$428:$428</definedName>
    <definedName name="WSWFNLCOL">Services!$425:$425</definedName>
    <definedName name="WSWFNLELE">Services!$463:$463</definedName>
    <definedName name="WSWFNLGAS">Services!$449:$449</definedName>
    <definedName name="WSWFNLGDD">Services!$443:$443</definedName>
    <definedName name="WSWFNLGEO">Services!$461:$461</definedName>
    <definedName name="WSWFNLHEA">Services!$464:$464</definedName>
    <definedName name="WSWFNLHYD">Services!$451:$451</definedName>
    <definedName name="WSWFNLKJF">Services!$440:$440</definedName>
    <definedName name="WSWFNLLFG">Services!$455:$455</definedName>
    <definedName name="WSWFNLLIG">Services!$429:$429</definedName>
    <definedName name="WSWFNLLPG">Services!$442:$442</definedName>
    <definedName name="WSWFNLLUB">Services!$448:$448</definedName>
    <definedName name="WSWFNLMPE">Services!$431:$431</definedName>
    <definedName name="WSWFNLMTG">Services!$438:$438</definedName>
    <definedName name="WSWFNLNAP">Services!$445:$445</definedName>
    <definedName name="WSWFNLNRW">Services!$462:$462</definedName>
    <definedName name="WSWFNLOIL">Services!$434:$434</definedName>
    <definedName name="WSWFNLOKS">Services!$439:$439</definedName>
    <definedName name="WSWFNLPEA">Services!$430:$430</definedName>
    <definedName name="WSWFNLPET">Services!$444:$444</definedName>
    <definedName name="WSWFNLREN">Services!$450:$450</definedName>
    <definedName name="WSWFNLRFF">Services!$436:$436</definedName>
    <definedName name="WSWFNLRFG">Services!$437:$437</definedName>
    <definedName name="WSWFNLRFO">Services!$441:$441</definedName>
    <definedName name="WSWFNLRWS">Services!$454:$454</definedName>
    <definedName name="WSWFNLSOL">Services!$460:$460</definedName>
    <definedName name="WSWFNLSPE">Services!$432:$432</definedName>
    <definedName name="WSWFNLSPV">Services!$459:$459</definedName>
    <definedName name="WSWFNLTOT">Services!$467:$467</definedName>
    <definedName name="WSWFNLWIN">Services!$452:$452</definedName>
    <definedName name="WSWFNLWSP">Services!$447:$447</definedName>
    <definedName name="WWPFNLANT">Industry!$192:$192</definedName>
    <definedName name="WWPFNLBGM">Industry!$221:$221</definedName>
    <definedName name="WWPFNLBGS">Industry!$223:$223</definedName>
    <definedName name="WWPFNLBID">Industry!$222:$222</definedName>
    <definedName name="WWPFNLBIT">Industry!$191:$191</definedName>
    <definedName name="WWPFNLBKB">Industry!$198:$198</definedName>
    <definedName name="WWPFNLBLQ">Industry!$222:$222</definedName>
    <definedName name="WWPFNLBOM">Industry!$218:$218</definedName>
    <definedName name="WWPFNLBRW">Industry!$218:$218</definedName>
    <definedName name="WWPFNLBTM">Industry!$211:$211</definedName>
    <definedName name="WWPFNLCDO">Industry!$200:$200</definedName>
    <definedName name="WWPFNLCOK">Industry!$193:$193</definedName>
    <definedName name="WWPFNLCOL">Industry!$190:$190</definedName>
    <definedName name="WWPFNLELE">Industry!$228:$228</definedName>
    <definedName name="WWPFNLGAS">Industry!$214:$214</definedName>
    <definedName name="WWPFNLGDD">Industry!$208:$208</definedName>
    <definedName name="WWPFNLGEO">Industry!$226:$226</definedName>
    <definedName name="WWPFNLHEA">Industry!$229:$229</definedName>
    <definedName name="WWPFNLHYD">Industry!$216:$216</definedName>
    <definedName name="WWPFNLKJF">Industry!$205:$205</definedName>
    <definedName name="WWPFNLLFG">Industry!$220:$220</definedName>
    <definedName name="WWPFNLLIG">Industry!$194:$194</definedName>
    <definedName name="WWPFNLLPG">Industry!$207:$207</definedName>
    <definedName name="WWPFNLLUB">Industry!$213:$213</definedName>
    <definedName name="WWPFNLMPE">Industry!$196:$196</definedName>
    <definedName name="WWPFNLMTG">Industry!$203:$203</definedName>
    <definedName name="WWPFNLNAP">Industry!$210:$210</definedName>
    <definedName name="WWPFNLNRW">Industry!$227:$227</definedName>
    <definedName name="WWPFNLOIL">Industry!$199:$199</definedName>
    <definedName name="WWPFNLOKS">Industry!$204:$204</definedName>
    <definedName name="WWPFNLPEA">Industry!$195:$195</definedName>
    <definedName name="WWPFNLPET">Industry!$209:$209</definedName>
    <definedName name="WWPFNLREN">Industry!$215:$215</definedName>
    <definedName name="WWPFNLRFF">Industry!$201:$201</definedName>
    <definedName name="WWPFNLRFG">Industry!$202:$202</definedName>
    <definedName name="WWPFNLRFO">Industry!$206:$206</definedName>
    <definedName name="WWPFNLRWS">Industry!$219:$219</definedName>
    <definedName name="WWPFNLSOL">Industry!$225:$225</definedName>
    <definedName name="WWPFNLSPE">Industry!$197:$197</definedName>
    <definedName name="WWPFNLSPV">Industry!$224:$224</definedName>
    <definedName name="WWPFNLTOT">Industry!$232:$232</definedName>
    <definedName name="WWPFNLWIN">Industry!$217:$217</definedName>
    <definedName name="WWPFNLWSP">Industry!$212:$212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39" i="5" l="1"/>
  <c r="AJ92" i="5"/>
  <c r="AJ43" i="5"/>
  <c r="AJ1" i="5"/>
  <c r="AJ608" i="4"/>
  <c r="AJ561" i="4"/>
  <c r="AJ514" i="4"/>
  <c r="AJ467" i="4"/>
  <c r="AJ420" i="4"/>
  <c r="AJ373" i="4"/>
  <c r="AJ326" i="4"/>
  <c r="AJ232" i="4"/>
  <c r="AJ185" i="4"/>
  <c r="AJ138" i="4"/>
  <c r="AJ91" i="4"/>
  <c r="AJ43" i="4"/>
  <c r="AJ279" i="4"/>
  <c r="AJ1" i="4"/>
  <c r="AJ44" i="3"/>
  <c r="AJ1" i="3"/>
  <c r="AJ514" i="2"/>
  <c r="AJ467" i="2"/>
  <c r="AJ420" i="2"/>
  <c r="AJ373" i="2"/>
  <c r="AJ326" i="2"/>
  <c r="AJ279" i="2"/>
  <c r="AJ232" i="2"/>
  <c r="AJ138" i="2"/>
  <c r="AJ91" i="2"/>
  <c r="AJ44" i="2"/>
  <c r="AJ185" i="2"/>
  <c r="AJ1" i="2"/>
  <c r="AJ702" i="1"/>
  <c r="AJ655" i="1"/>
  <c r="AJ608" i="1"/>
  <c r="AJ561" i="1"/>
  <c r="AJ514" i="1"/>
  <c r="AJ467" i="1"/>
  <c r="AJ420" i="1"/>
  <c r="AJ373" i="1"/>
  <c r="AJ326" i="1"/>
  <c r="AJ279" i="1"/>
  <c r="AJ232" i="1"/>
  <c r="AJ185" i="1"/>
  <c r="AJ138" i="1"/>
  <c r="AJ91" i="1"/>
  <c r="AJ44" i="1"/>
  <c r="AJ42" i="1"/>
  <c r="AJ1" i="1"/>
  <c r="AJ1" i="8"/>
  <c r="AJ42" i="5" l="1"/>
  <c r="AJ138" i="5"/>
  <c r="AJ44" i="5"/>
  <c r="AJ90" i="5"/>
  <c r="AJ91" i="5"/>
  <c r="AJ137" i="5"/>
  <c r="AJ44" i="4"/>
  <c r="AJ42" i="4"/>
  <c r="AJ42" i="3"/>
  <c r="AJ43" i="3"/>
  <c r="AJ43" i="2"/>
  <c r="AJ42" i="2"/>
  <c r="AJ43" i="1"/>
  <c r="AI139" i="5"/>
  <c r="AI92" i="5"/>
  <c r="AI42" i="5"/>
  <c r="AI1" i="5"/>
  <c r="AI561" i="4"/>
  <c r="AI514" i="4"/>
  <c r="AI467" i="4"/>
  <c r="AI420" i="4"/>
  <c r="AI373" i="4"/>
  <c r="AI326" i="4"/>
  <c r="AI279" i="4"/>
  <c r="AI232" i="4"/>
  <c r="AI185" i="4"/>
  <c r="AI138" i="4"/>
  <c r="AI91" i="4"/>
  <c r="AI44" i="4"/>
  <c r="AI1" i="4"/>
  <c r="AI43" i="3"/>
  <c r="AI1" i="3"/>
  <c r="AI514" i="2"/>
  <c r="AI467" i="2"/>
  <c r="AI420" i="2"/>
  <c r="AI373" i="2"/>
  <c r="AI326" i="2"/>
  <c r="AI279" i="2"/>
  <c r="AI232" i="2"/>
  <c r="AI185" i="2"/>
  <c r="AI138" i="2"/>
  <c r="AI91" i="2"/>
  <c r="AI44" i="2"/>
  <c r="AI1" i="2"/>
  <c r="AI608" i="1"/>
  <c r="AI561" i="1"/>
  <c r="AI514" i="1"/>
  <c r="AI467" i="1"/>
  <c r="AI420" i="1"/>
  <c r="AI373" i="1"/>
  <c r="AI326" i="1"/>
  <c r="AI279" i="1"/>
  <c r="AI232" i="1"/>
  <c r="AI185" i="1"/>
  <c r="AI138" i="1"/>
  <c r="AI91" i="1"/>
  <c r="AI1" i="1"/>
  <c r="AI1" i="8"/>
  <c r="AI42" i="1" l="1"/>
  <c r="AI43" i="1"/>
  <c r="AI655" i="1"/>
  <c r="AI702" i="1"/>
  <c r="AI44" i="5"/>
  <c r="AI44" i="3"/>
  <c r="AI608" i="4"/>
  <c r="AI43" i="5"/>
  <c r="AI90" i="5"/>
  <c r="AI91" i="5"/>
  <c r="AI137" i="5"/>
  <c r="AI138" i="5"/>
  <c r="AI42" i="4"/>
  <c r="AI43" i="4"/>
  <c r="AI42" i="3"/>
  <c r="AI42" i="2"/>
  <c r="AI43" i="2"/>
  <c r="AI44" i="1"/>
  <c r="AH139" i="5" l="1"/>
  <c r="AH92" i="5"/>
  <c r="AH43" i="5"/>
  <c r="AH514" i="4"/>
  <c r="AH467" i="4"/>
  <c r="AH420" i="4"/>
  <c r="AH373" i="4"/>
  <c r="AH326" i="4"/>
  <c r="AH279" i="4"/>
  <c r="AH138" i="4"/>
  <c r="AH91" i="4"/>
  <c r="AH43" i="4"/>
  <c r="AH43" i="3"/>
  <c r="AH514" i="2"/>
  <c r="AH467" i="2"/>
  <c r="AH420" i="2"/>
  <c r="AH373" i="2"/>
  <c r="AH279" i="2"/>
  <c r="AH232" i="2"/>
  <c r="AH185" i="2"/>
  <c r="AH138" i="2"/>
  <c r="AH91" i="2"/>
  <c r="AH44" i="2"/>
  <c r="AH702" i="1"/>
  <c r="AH655" i="1"/>
  <c r="AH608" i="1"/>
  <c r="AH561" i="1"/>
  <c r="AH514" i="1"/>
  <c r="AH467" i="1"/>
  <c r="AH420" i="1"/>
  <c r="AH326" i="1"/>
  <c r="AH279" i="1"/>
  <c r="AH232" i="1"/>
  <c r="AH185" i="1"/>
  <c r="AH138" i="1"/>
  <c r="AH91" i="1"/>
  <c r="AH43" i="1"/>
  <c r="AH373" i="1"/>
  <c r="AH42" i="1"/>
  <c r="AH1" i="1"/>
  <c r="AH326" i="2"/>
  <c r="AH1" i="2"/>
  <c r="AH1" i="3"/>
  <c r="AH608" i="4"/>
  <c r="AH561" i="4"/>
  <c r="AH232" i="4"/>
  <c r="AH185" i="4"/>
  <c r="AH1" i="4"/>
  <c r="AH44" i="5"/>
  <c r="AH1" i="5"/>
  <c r="AH1" i="8"/>
  <c r="AG138" i="5"/>
  <c r="AG43" i="2"/>
  <c r="AG1" i="5"/>
  <c r="AG1" i="4"/>
  <c r="AG1" i="3"/>
  <c r="AG1" i="2"/>
  <c r="AG1" i="1"/>
  <c r="AG1" i="8"/>
  <c r="AH91" i="5" l="1"/>
  <c r="AH138" i="5"/>
  <c r="AH44" i="4"/>
  <c r="AH44" i="3"/>
  <c r="AH43" i="2"/>
  <c r="AH137" i="5"/>
  <c r="AH42" i="2"/>
  <c r="AH44" i="1"/>
  <c r="AH42" i="5"/>
  <c r="AH42" i="4"/>
  <c r="AH42" i="3"/>
  <c r="AH90" i="5"/>
  <c r="AG44" i="2"/>
  <c r="AG91" i="5"/>
  <c r="AG139" i="5"/>
  <c r="AG42" i="1"/>
  <c r="AG91" i="1"/>
  <c r="AG138" i="1"/>
  <c r="AG185" i="1"/>
  <c r="AG232" i="1"/>
  <c r="AG279" i="1"/>
  <c r="AG326" i="1"/>
  <c r="AG373" i="1"/>
  <c r="AG420" i="1"/>
  <c r="AG467" i="1"/>
  <c r="AG514" i="1"/>
  <c r="AG561" i="1"/>
  <c r="AG608" i="1"/>
  <c r="AG655" i="1"/>
  <c r="AG702" i="1"/>
  <c r="AG91" i="2"/>
  <c r="AG138" i="2"/>
  <c r="AG185" i="2"/>
  <c r="AG232" i="2"/>
  <c r="AG279" i="2"/>
  <c r="AG326" i="2"/>
  <c r="AG373" i="2"/>
  <c r="AG420" i="2"/>
  <c r="AG467" i="2"/>
  <c r="AG514" i="2"/>
  <c r="AG44" i="3"/>
  <c r="AG44" i="4"/>
  <c r="AG91" i="4"/>
  <c r="AG138" i="4"/>
  <c r="AG185" i="4"/>
  <c r="AG232" i="4"/>
  <c r="AG279" i="4"/>
  <c r="AG326" i="4"/>
  <c r="AG373" i="4"/>
  <c r="AG420" i="4"/>
  <c r="AG467" i="4"/>
  <c r="AG514" i="4"/>
  <c r="AG561" i="4"/>
  <c r="AG608" i="4"/>
  <c r="AG42" i="5"/>
  <c r="AG92" i="5"/>
  <c r="AG43" i="1"/>
  <c r="AG43" i="4"/>
  <c r="AG43" i="5"/>
  <c r="AG44" i="5"/>
  <c r="AG90" i="5"/>
  <c r="AG137" i="5"/>
  <c r="AG42" i="4"/>
  <c r="AG42" i="3"/>
  <c r="AG43" i="3"/>
  <c r="AG42" i="2"/>
  <c r="AG44" i="1"/>
  <c r="AF42" i="1" l="1"/>
  <c r="AB44" i="1"/>
  <c r="X42" i="1"/>
  <c r="T44" i="1"/>
  <c r="P42" i="1"/>
  <c r="H42" i="1"/>
  <c r="F420" i="1"/>
  <c r="F42" i="1"/>
  <c r="E561" i="1"/>
  <c r="E232" i="1"/>
  <c r="D138" i="4"/>
  <c r="D42" i="3"/>
  <c r="D702" i="1"/>
  <c r="C561" i="4"/>
  <c r="C279" i="4"/>
  <c r="AF137" i="5"/>
  <c r="AD139" i="5"/>
  <c r="AB138" i="5"/>
  <c r="AA138" i="5"/>
  <c r="Z137" i="5"/>
  <c r="X137" i="5"/>
  <c r="V139" i="5"/>
  <c r="T138" i="5"/>
  <c r="S138" i="5"/>
  <c r="R137" i="5"/>
  <c r="P137" i="5"/>
  <c r="N139" i="5"/>
  <c r="M137" i="5"/>
  <c r="L138" i="5"/>
  <c r="K138" i="5"/>
  <c r="J137" i="5"/>
  <c r="H137" i="5"/>
  <c r="F139" i="5"/>
  <c r="AF92" i="5"/>
  <c r="AE90" i="5"/>
  <c r="AD91" i="5"/>
  <c r="AC91" i="5"/>
  <c r="AB90" i="5"/>
  <c r="AA90" i="5"/>
  <c r="Z90" i="5"/>
  <c r="Y90" i="5"/>
  <c r="X92" i="5"/>
  <c r="W90" i="5"/>
  <c r="V91" i="5"/>
  <c r="U91" i="5"/>
  <c r="T90" i="5"/>
  <c r="S90" i="5"/>
  <c r="R90" i="5"/>
  <c r="Q90" i="5"/>
  <c r="P92" i="5"/>
  <c r="O90" i="5"/>
  <c r="N91" i="5"/>
  <c r="M91" i="5"/>
  <c r="L90" i="5"/>
  <c r="K90" i="5"/>
  <c r="J90" i="5"/>
  <c r="I90" i="5"/>
  <c r="H92" i="5"/>
  <c r="G90" i="5"/>
  <c r="F91" i="5"/>
  <c r="D90" i="5"/>
  <c r="AC42" i="5"/>
  <c r="U42" i="5"/>
  <c r="R42" i="5"/>
  <c r="Q42" i="5"/>
  <c r="N42" i="5"/>
  <c r="M43" i="5"/>
  <c r="L42" i="5"/>
  <c r="I42" i="5"/>
  <c r="F44" i="5"/>
  <c r="AF608" i="4"/>
  <c r="AE608" i="4"/>
  <c r="AD608" i="4"/>
  <c r="AC608" i="4"/>
  <c r="AB608" i="4"/>
  <c r="AA608" i="4"/>
  <c r="Z608" i="4"/>
  <c r="Y608" i="4"/>
  <c r="X608" i="4"/>
  <c r="W608" i="4"/>
  <c r="V608" i="4"/>
  <c r="U608" i="4"/>
  <c r="T608" i="4"/>
  <c r="S608" i="4"/>
  <c r="R608" i="4"/>
  <c r="Q608" i="4"/>
  <c r="P608" i="4"/>
  <c r="O608" i="4"/>
  <c r="N608" i="4"/>
  <c r="M608" i="4"/>
  <c r="L608" i="4"/>
  <c r="K608" i="4"/>
  <c r="J608" i="4"/>
  <c r="I608" i="4"/>
  <c r="H608" i="4"/>
  <c r="G608" i="4"/>
  <c r="F608" i="4"/>
  <c r="AF561" i="4"/>
  <c r="AE561" i="4"/>
  <c r="AD561" i="4"/>
  <c r="AC561" i="4"/>
  <c r="AB561" i="4"/>
  <c r="AA561" i="4"/>
  <c r="Z561" i="4"/>
  <c r="Y561" i="4"/>
  <c r="X561" i="4"/>
  <c r="W561" i="4"/>
  <c r="V561" i="4"/>
  <c r="U561" i="4"/>
  <c r="T561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AF514" i="4"/>
  <c r="AE514" i="4"/>
  <c r="AD514" i="4"/>
  <c r="AC514" i="4"/>
  <c r="AA514" i="4"/>
  <c r="Z514" i="4"/>
  <c r="Y514" i="4"/>
  <c r="X514" i="4"/>
  <c r="W514" i="4"/>
  <c r="V514" i="4"/>
  <c r="U514" i="4"/>
  <c r="S514" i="4"/>
  <c r="R514" i="4"/>
  <c r="Q514" i="4"/>
  <c r="P514" i="4"/>
  <c r="O514" i="4"/>
  <c r="N514" i="4"/>
  <c r="M514" i="4"/>
  <c r="K514" i="4"/>
  <c r="J514" i="4"/>
  <c r="I514" i="4"/>
  <c r="H514" i="4"/>
  <c r="G514" i="4"/>
  <c r="F514" i="4"/>
  <c r="AF467" i="4"/>
  <c r="AE467" i="4"/>
  <c r="AD467" i="4"/>
  <c r="AC467" i="4"/>
  <c r="AA467" i="4"/>
  <c r="Z467" i="4"/>
  <c r="Y467" i="4"/>
  <c r="X467" i="4"/>
  <c r="W467" i="4"/>
  <c r="V467" i="4"/>
  <c r="U467" i="4"/>
  <c r="S467" i="4"/>
  <c r="R467" i="4"/>
  <c r="Q467" i="4"/>
  <c r="P467" i="4"/>
  <c r="O467" i="4"/>
  <c r="N467" i="4"/>
  <c r="M467" i="4"/>
  <c r="K467" i="4"/>
  <c r="J467" i="4"/>
  <c r="I467" i="4"/>
  <c r="H467" i="4"/>
  <c r="G467" i="4"/>
  <c r="F467" i="4"/>
  <c r="AF420" i="4"/>
  <c r="AE420" i="4"/>
  <c r="AD420" i="4"/>
  <c r="AC420" i="4"/>
  <c r="AB420" i="4"/>
  <c r="AA420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AF373" i="4"/>
  <c r="AE373" i="4"/>
  <c r="AD373" i="4"/>
  <c r="AC373" i="4"/>
  <c r="AB373" i="4"/>
  <c r="AA373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AF326" i="4"/>
  <c r="AE326" i="4"/>
  <c r="AD326" i="4"/>
  <c r="AC326" i="4"/>
  <c r="AB326" i="4"/>
  <c r="AA326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AF279" i="4"/>
  <c r="AE279" i="4"/>
  <c r="AD279" i="4"/>
  <c r="AC279" i="4"/>
  <c r="AB279" i="4"/>
  <c r="AA279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AF232" i="4"/>
  <c r="AE232" i="4"/>
  <c r="AD232" i="4"/>
  <c r="AC232" i="4"/>
  <c r="AB232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AF185" i="4"/>
  <c r="AE185" i="4"/>
  <c r="AD185" i="4"/>
  <c r="AC185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AF44" i="4"/>
  <c r="AE44" i="4"/>
  <c r="AD43" i="4"/>
  <c r="AC43" i="4"/>
  <c r="AB42" i="4"/>
  <c r="AA42" i="4"/>
  <c r="Z42" i="4"/>
  <c r="Y42" i="4"/>
  <c r="X44" i="4"/>
  <c r="W44" i="4"/>
  <c r="V43" i="4"/>
  <c r="U43" i="4"/>
  <c r="T42" i="4"/>
  <c r="S42" i="4"/>
  <c r="R42" i="4"/>
  <c r="Q42" i="4"/>
  <c r="P44" i="4"/>
  <c r="O44" i="4"/>
  <c r="N43" i="4"/>
  <c r="M43" i="4"/>
  <c r="L42" i="4"/>
  <c r="K42" i="4"/>
  <c r="J42" i="4"/>
  <c r="I42" i="4"/>
  <c r="H44" i="4"/>
  <c r="G44" i="4"/>
  <c r="F43" i="4"/>
  <c r="AF43" i="3"/>
  <c r="AD42" i="3"/>
  <c r="AB42" i="3"/>
  <c r="AA44" i="3"/>
  <c r="Z44" i="3"/>
  <c r="X43" i="3"/>
  <c r="V42" i="3"/>
  <c r="T42" i="3"/>
  <c r="S44" i="3"/>
  <c r="R44" i="3"/>
  <c r="P43" i="3"/>
  <c r="L42" i="3"/>
  <c r="K44" i="3"/>
  <c r="J44" i="3"/>
  <c r="H43" i="3"/>
  <c r="AF514" i="2"/>
  <c r="AD514" i="2"/>
  <c r="AC514" i="2"/>
  <c r="AB514" i="2"/>
  <c r="AA514" i="2"/>
  <c r="Z514" i="2"/>
  <c r="X514" i="2"/>
  <c r="V514" i="2"/>
  <c r="U514" i="2"/>
  <c r="T514" i="2"/>
  <c r="S514" i="2"/>
  <c r="R514" i="2"/>
  <c r="P514" i="2"/>
  <c r="N514" i="2"/>
  <c r="M514" i="2"/>
  <c r="L514" i="2"/>
  <c r="K514" i="2"/>
  <c r="J514" i="2"/>
  <c r="H514" i="2"/>
  <c r="F514" i="2"/>
  <c r="AF467" i="2"/>
  <c r="AE467" i="2"/>
  <c r="AD467" i="2"/>
  <c r="AB467" i="2"/>
  <c r="AA467" i="2"/>
  <c r="Z467" i="2"/>
  <c r="Y467" i="2"/>
  <c r="X467" i="2"/>
  <c r="W467" i="2"/>
  <c r="V467" i="2"/>
  <c r="T467" i="2"/>
  <c r="S467" i="2"/>
  <c r="R467" i="2"/>
  <c r="Q467" i="2"/>
  <c r="P467" i="2"/>
  <c r="O467" i="2"/>
  <c r="N467" i="2"/>
  <c r="L467" i="2"/>
  <c r="K467" i="2"/>
  <c r="J467" i="2"/>
  <c r="I467" i="2"/>
  <c r="H467" i="2"/>
  <c r="G467" i="2"/>
  <c r="F467" i="2"/>
  <c r="AF420" i="2"/>
  <c r="AE420" i="2"/>
  <c r="AC420" i="2"/>
  <c r="AB420" i="2"/>
  <c r="Z420" i="2"/>
  <c r="Y420" i="2"/>
  <c r="X420" i="2"/>
  <c r="W420" i="2"/>
  <c r="V420" i="2"/>
  <c r="U420" i="2"/>
  <c r="T420" i="2"/>
  <c r="R420" i="2"/>
  <c r="Q420" i="2"/>
  <c r="P420" i="2"/>
  <c r="O420" i="2"/>
  <c r="N420" i="2"/>
  <c r="M420" i="2"/>
  <c r="L420" i="2"/>
  <c r="J420" i="2"/>
  <c r="I420" i="2"/>
  <c r="H420" i="2"/>
  <c r="G420" i="2"/>
  <c r="F420" i="2"/>
  <c r="AF373" i="2"/>
  <c r="AE373" i="2"/>
  <c r="AD373" i="2"/>
  <c r="AC373" i="2"/>
  <c r="AB373" i="2"/>
  <c r="AA373" i="2"/>
  <c r="Z373" i="2"/>
  <c r="X373" i="2"/>
  <c r="W373" i="2"/>
  <c r="V373" i="2"/>
  <c r="U373" i="2"/>
  <c r="T373" i="2"/>
  <c r="S373" i="2"/>
  <c r="R373" i="2"/>
  <c r="P373" i="2"/>
  <c r="O373" i="2"/>
  <c r="N373" i="2"/>
  <c r="M373" i="2"/>
  <c r="L373" i="2"/>
  <c r="K373" i="2"/>
  <c r="J373" i="2"/>
  <c r="H373" i="2"/>
  <c r="G373" i="2"/>
  <c r="F373" i="2"/>
  <c r="AF326" i="2"/>
  <c r="AE326" i="2"/>
  <c r="AD326" i="2"/>
  <c r="AC326" i="2"/>
  <c r="AB326" i="2"/>
  <c r="AA326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AF279" i="2"/>
  <c r="AD279" i="2"/>
  <c r="AC279" i="2"/>
  <c r="AA279" i="2"/>
  <c r="Z279" i="2"/>
  <c r="Y279" i="2"/>
  <c r="X279" i="2"/>
  <c r="V279" i="2"/>
  <c r="U279" i="2"/>
  <c r="S279" i="2"/>
  <c r="R279" i="2"/>
  <c r="Q279" i="2"/>
  <c r="P279" i="2"/>
  <c r="N279" i="2"/>
  <c r="M279" i="2"/>
  <c r="K279" i="2"/>
  <c r="J279" i="2"/>
  <c r="I279" i="2"/>
  <c r="H279" i="2"/>
  <c r="F279" i="2"/>
  <c r="AF232" i="2"/>
  <c r="AE232" i="2"/>
  <c r="AD232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AF185" i="2"/>
  <c r="AE185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C138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F702" i="1"/>
  <c r="AE702" i="1"/>
  <c r="AD702" i="1"/>
  <c r="AC702" i="1"/>
  <c r="AB702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AF655" i="1"/>
  <c r="AE655" i="1"/>
  <c r="AD655" i="1"/>
  <c r="AC655" i="1"/>
  <c r="AB655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AF608" i="1"/>
  <c r="AE608" i="1"/>
  <c r="AD608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AF561" i="1"/>
  <c r="AE561" i="1"/>
  <c r="AC561" i="1"/>
  <c r="AB561" i="1"/>
  <c r="AA561" i="1"/>
  <c r="Z561" i="1"/>
  <c r="Y561" i="1"/>
  <c r="X561" i="1"/>
  <c r="W561" i="1"/>
  <c r="U561" i="1"/>
  <c r="T561" i="1"/>
  <c r="S561" i="1"/>
  <c r="R561" i="1"/>
  <c r="Q561" i="1"/>
  <c r="P561" i="1"/>
  <c r="O561" i="1"/>
  <c r="M561" i="1"/>
  <c r="L561" i="1"/>
  <c r="K561" i="1"/>
  <c r="J561" i="1"/>
  <c r="I561" i="1"/>
  <c r="H561" i="1"/>
  <c r="G561" i="1"/>
  <c r="AF514" i="1"/>
  <c r="AC514" i="1"/>
  <c r="AA514" i="1"/>
  <c r="Y514" i="1"/>
  <c r="X514" i="1"/>
  <c r="U514" i="1"/>
  <c r="S514" i="1"/>
  <c r="Q514" i="1"/>
  <c r="P514" i="1"/>
  <c r="M514" i="1"/>
  <c r="K514" i="1"/>
  <c r="I514" i="1"/>
  <c r="H514" i="1"/>
  <c r="AF467" i="1"/>
  <c r="AD467" i="1"/>
  <c r="AC467" i="1"/>
  <c r="AA467" i="1"/>
  <c r="X467" i="1"/>
  <c r="V467" i="1"/>
  <c r="U467" i="1"/>
  <c r="S467" i="1"/>
  <c r="P467" i="1"/>
  <c r="N467" i="1"/>
  <c r="M467" i="1"/>
  <c r="K467" i="1"/>
  <c r="H467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E138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AE42" i="1"/>
  <c r="AD42" i="1"/>
  <c r="AC44" i="1"/>
  <c r="AA43" i="1"/>
  <c r="Z43" i="1"/>
  <c r="Y42" i="1"/>
  <c r="W42" i="1"/>
  <c r="V42" i="1"/>
  <c r="U44" i="1"/>
  <c r="S43" i="1"/>
  <c r="R43" i="1"/>
  <c r="Q42" i="1"/>
  <c r="O42" i="1"/>
  <c r="N42" i="1"/>
  <c r="M44" i="1"/>
  <c r="L44" i="1"/>
  <c r="K43" i="1"/>
  <c r="J43" i="1"/>
  <c r="I42" i="1"/>
  <c r="G42" i="1"/>
  <c r="E44" i="1" l="1"/>
  <c r="E232" i="2"/>
  <c r="E373" i="2"/>
  <c r="E373" i="4"/>
  <c r="F138" i="1"/>
  <c r="F232" i="1"/>
  <c r="F326" i="1"/>
  <c r="C232" i="1"/>
  <c r="C279" i="1"/>
  <c r="C326" i="1"/>
  <c r="C373" i="1"/>
  <c r="C420" i="1"/>
  <c r="C467" i="1"/>
  <c r="C514" i="1"/>
  <c r="C561" i="1"/>
  <c r="C608" i="1"/>
  <c r="C655" i="1"/>
  <c r="C44" i="2"/>
  <c r="C91" i="2"/>
  <c r="C185" i="2"/>
  <c r="C232" i="2"/>
  <c r="C279" i="2"/>
  <c r="C326" i="2"/>
  <c r="C373" i="2"/>
  <c r="C467" i="2"/>
  <c r="C514" i="2"/>
  <c r="C42" i="4"/>
  <c r="C91" i="4"/>
  <c r="C185" i="4"/>
  <c r="C232" i="4"/>
  <c r="C326" i="4"/>
  <c r="C373" i="4"/>
  <c r="C420" i="4"/>
  <c r="C467" i="4"/>
  <c r="C514" i="4"/>
  <c r="C608" i="4"/>
  <c r="C138" i="5"/>
  <c r="D91" i="2"/>
  <c r="D138" i="2"/>
  <c r="D185" i="2"/>
  <c r="D326" i="2"/>
  <c r="D420" i="2"/>
  <c r="D467" i="2"/>
  <c r="D514" i="2"/>
  <c r="D42" i="4"/>
  <c r="D91" i="4"/>
  <c r="D185" i="4"/>
  <c r="D232" i="4"/>
  <c r="D279" i="4"/>
  <c r="D326" i="4"/>
  <c r="D420" i="4"/>
  <c r="D561" i="4"/>
  <c r="D608" i="4"/>
  <c r="D138" i="5"/>
  <c r="E91" i="4"/>
  <c r="E138" i="4"/>
  <c r="E185" i="4"/>
  <c r="E279" i="4"/>
  <c r="E326" i="4"/>
  <c r="E420" i="4"/>
  <c r="E467" i="4"/>
  <c r="E561" i="4"/>
  <c r="E608" i="4"/>
  <c r="E44" i="5"/>
  <c r="E91" i="5"/>
  <c r="E137" i="5"/>
  <c r="C43" i="1"/>
  <c r="C91" i="1"/>
  <c r="C138" i="1"/>
  <c r="C185" i="1"/>
  <c r="C702" i="1"/>
  <c r="C138" i="4"/>
  <c r="C90" i="5"/>
  <c r="D44" i="1"/>
  <c r="D91" i="1"/>
  <c r="D138" i="1"/>
  <c r="D185" i="1"/>
  <c r="D232" i="1"/>
  <c r="D279" i="1"/>
  <c r="D326" i="1"/>
  <c r="D373" i="1"/>
  <c r="D420" i="1"/>
  <c r="D561" i="1"/>
  <c r="D608" i="1"/>
  <c r="D655" i="1"/>
  <c r="D44" i="2"/>
  <c r="D232" i="2"/>
  <c r="D373" i="2"/>
  <c r="D373" i="4"/>
  <c r="E91" i="1"/>
  <c r="E185" i="1"/>
  <c r="E279" i="1"/>
  <c r="E326" i="1"/>
  <c r="E373" i="1"/>
  <c r="E420" i="1"/>
  <c r="E467" i="1"/>
  <c r="E514" i="1"/>
  <c r="E608" i="1"/>
  <c r="E655" i="1"/>
  <c r="E702" i="1"/>
  <c r="E44" i="2"/>
  <c r="E91" i="2"/>
  <c r="E138" i="2"/>
  <c r="E185" i="2"/>
  <c r="E279" i="2"/>
  <c r="E326" i="2"/>
  <c r="E420" i="2"/>
  <c r="E514" i="2"/>
  <c r="E43" i="4"/>
  <c r="E232" i="4"/>
  <c r="E514" i="4"/>
  <c r="F91" i="1"/>
  <c r="F185" i="1"/>
  <c r="F279" i="1"/>
  <c r="F373" i="1"/>
  <c r="F467" i="1"/>
  <c r="D467" i="4"/>
  <c r="L467" i="4"/>
  <c r="T467" i="4"/>
  <c r="AB467" i="4"/>
  <c r="D514" i="4"/>
  <c r="L514" i="4"/>
  <c r="T514" i="4"/>
  <c r="AB514" i="4"/>
  <c r="G138" i="5"/>
  <c r="O138" i="5"/>
  <c r="W138" i="5"/>
  <c r="AE138" i="5"/>
  <c r="I139" i="5"/>
  <c r="Q139" i="5"/>
  <c r="Y139" i="5"/>
  <c r="J514" i="1"/>
  <c r="R514" i="1"/>
  <c r="Z514" i="1"/>
  <c r="AD420" i="2"/>
  <c r="Q91" i="5"/>
  <c r="I91" i="5"/>
  <c r="C92" i="5"/>
  <c r="K92" i="5"/>
  <c r="Y91" i="5"/>
  <c r="J42" i="5"/>
  <c r="S92" i="5"/>
  <c r="F514" i="1"/>
  <c r="N514" i="1"/>
  <c r="V514" i="1"/>
  <c r="AD514" i="1"/>
  <c r="AA92" i="5"/>
  <c r="G467" i="1"/>
  <c r="O467" i="1"/>
  <c r="W467" i="1"/>
  <c r="AE467" i="1"/>
  <c r="G514" i="1"/>
  <c r="O514" i="1"/>
  <c r="W514" i="1"/>
  <c r="AE514" i="1"/>
  <c r="J42" i="1"/>
  <c r="R42" i="1"/>
  <c r="Z42" i="1"/>
  <c r="D43" i="1"/>
  <c r="L43" i="1"/>
  <c r="T43" i="1"/>
  <c r="AB43" i="1"/>
  <c r="F44" i="1"/>
  <c r="N44" i="1"/>
  <c r="V44" i="1"/>
  <c r="AD44" i="1"/>
  <c r="C42" i="1"/>
  <c r="K42" i="1"/>
  <c r="S42" i="1"/>
  <c r="AA42" i="1"/>
  <c r="E43" i="1"/>
  <c r="M43" i="1"/>
  <c r="U43" i="1"/>
  <c r="AC43" i="1"/>
  <c r="G44" i="1"/>
  <c r="O44" i="1"/>
  <c r="W44" i="1"/>
  <c r="AE44" i="1"/>
  <c r="I467" i="1"/>
  <c r="Q467" i="1"/>
  <c r="Y467" i="1"/>
  <c r="F561" i="1"/>
  <c r="N561" i="1"/>
  <c r="V561" i="1"/>
  <c r="AD561" i="1"/>
  <c r="D42" i="1"/>
  <c r="L42" i="1"/>
  <c r="T42" i="1"/>
  <c r="AB42" i="1"/>
  <c r="F43" i="1"/>
  <c r="N43" i="1"/>
  <c r="V43" i="1"/>
  <c r="AD43" i="1"/>
  <c r="H44" i="1"/>
  <c r="P44" i="1"/>
  <c r="X44" i="1"/>
  <c r="AF44" i="1"/>
  <c r="J467" i="1"/>
  <c r="R467" i="1"/>
  <c r="Z467" i="1"/>
  <c r="E42" i="1"/>
  <c r="M42" i="1"/>
  <c r="U42" i="1"/>
  <c r="AC42" i="1"/>
  <c r="G43" i="1"/>
  <c r="O43" i="1"/>
  <c r="W43" i="1"/>
  <c r="AE43" i="1"/>
  <c r="I44" i="1"/>
  <c r="Q44" i="1"/>
  <c r="Y44" i="1"/>
  <c r="H43" i="1"/>
  <c r="P43" i="1"/>
  <c r="X43" i="1"/>
  <c r="AF43" i="1"/>
  <c r="J44" i="1"/>
  <c r="R44" i="1"/>
  <c r="Z44" i="1"/>
  <c r="D467" i="1"/>
  <c r="L467" i="1"/>
  <c r="T467" i="1"/>
  <c r="AB467" i="1"/>
  <c r="D514" i="1"/>
  <c r="L514" i="1"/>
  <c r="T514" i="1"/>
  <c r="AB514" i="1"/>
  <c r="I43" i="1"/>
  <c r="Q43" i="1"/>
  <c r="Y43" i="1"/>
  <c r="C44" i="1"/>
  <c r="K44" i="1"/>
  <c r="S44" i="1"/>
  <c r="AA44" i="1"/>
  <c r="F42" i="2"/>
  <c r="N42" i="2"/>
  <c r="V42" i="2"/>
  <c r="AD42" i="2"/>
  <c r="F43" i="2"/>
  <c r="N43" i="2"/>
  <c r="V43" i="2"/>
  <c r="AD43" i="2"/>
  <c r="D279" i="2"/>
  <c r="L279" i="2"/>
  <c r="T279" i="2"/>
  <c r="AB279" i="2"/>
  <c r="E467" i="2"/>
  <c r="M467" i="2"/>
  <c r="U467" i="2"/>
  <c r="AC467" i="2"/>
  <c r="I514" i="2"/>
  <c r="Q514" i="2"/>
  <c r="Y514" i="2"/>
  <c r="G42" i="2"/>
  <c r="O42" i="2"/>
  <c r="W42" i="2"/>
  <c r="AE42" i="2"/>
  <c r="G43" i="2"/>
  <c r="O43" i="2"/>
  <c r="W43" i="2"/>
  <c r="AE43" i="2"/>
  <c r="E42" i="3"/>
  <c r="E43" i="3"/>
  <c r="E44" i="3"/>
  <c r="M42" i="3"/>
  <c r="M43" i="3"/>
  <c r="M44" i="3"/>
  <c r="U42" i="3"/>
  <c r="U43" i="3"/>
  <c r="U44" i="3"/>
  <c r="AC42" i="3"/>
  <c r="AC43" i="3"/>
  <c r="AC44" i="3"/>
  <c r="H42" i="2"/>
  <c r="P42" i="2"/>
  <c r="X42" i="2"/>
  <c r="AF42" i="2"/>
  <c r="H43" i="2"/>
  <c r="P43" i="2"/>
  <c r="X43" i="2"/>
  <c r="AF43" i="2"/>
  <c r="I42" i="2"/>
  <c r="Q42" i="2"/>
  <c r="Y42" i="2"/>
  <c r="I43" i="2"/>
  <c r="Q43" i="2"/>
  <c r="Y43" i="2"/>
  <c r="G279" i="2"/>
  <c r="O279" i="2"/>
  <c r="W279" i="2"/>
  <c r="AE279" i="2"/>
  <c r="C420" i="2"/>
  <c r="K420" i="2"/>
  <c r="S420" i="2"/>
  <c r="AA420" i="2"/>
  <c r="J42" i="2"/>
  <c r="R42" i="2"/>
  <c r="Z42" i="2"/>
  <c r="J43" i="2"/>
  <c r="R43" i="2"/>
  <c r="Z43" i="2"/>
  <c r="C42" i="2"/>
  <c r="K42" i="2"/>
  <c r="S42" i="2"/>
  <c r="AA42" i="2"/>
  <c r="C43" i="2"/>
  <c r="K43" i="2"/>
  <c r="S43" i="2"/>
  <c r="AA43" i="2"/>
  <c r="I373" i="2"/>
  <c r="Q373" i="2"/>
  <c r="Y373" i="2"/>
  <c r="D42" i="2"/>
  <c r="L42" i="2"/>
  <c r="T42" i="2"/>
  <c r="AB42" i="2"/>
  <c r="D43" i="2"/>
  <c r="L43" i="2"/>
  <c r="T43" i="2"/>
  <c r="AB43" i="2"/>
  <c r="G514" i="2"/>
  <c r="O514" i="2"/>
  <c r="W514" i="2"/>
  <c r="AE514" i="2"/>
  <c r="E42" i="2"/>
  <c r="M42" i="2"/>
  <c r="U42" i="2"/>
  <c r="AC42" i="2"/>
  <c r="E43" i="2"/>
  <c r="M43" i="2"/>
  <c r="U43" i="2"/>
  <c r="AC43" i="2"/>
  <c r="F42" i="3"/>
  <c r="F43" i="3"/>
  <c r="F44" i="3"/>
  <c r="N42" i="3"/>
  <c r="N43" i="3"/>
  <c r="N44" i="3"/>
  <c r="G42" i="3"/>
  <c r="G43" i="3"/>
  <c r="G44" i="3"/>
  <c r="O42" i="3"/>
  <c r="O43" i="3"/>
  <c r="O44" i="3"/>
  <c r="W42" i="3"/>
  <c r="W43" i="3"/>
  <c r="W44" i="3"/>
  <c r="AE42" i="3"/>
  <c r="AE43" i="3"/>
  <c r="AE44" i="3"/>
  <c r="I43" i="3"/>
  <c r="Q43" i="3"/>
  <c r="Y43" i="3"/>
  <c r="C44" i="3"/>
  <c r="C42" i="3"/>
  <c r="C43" i="3"/>
  <c r="H42" i="3"/>
  <c r="P42" i="3"/>
  <c r="X42" i="3"/>
  <c r="AF42" i="3"/>
  <c r="J43" i="3"/>
  <c r="R43" i="3"/>
  <c r="Z43" i="3"/>
  <c r="D44" i="3"/>
  <c r="L44" i="3"/>
  <c r="T44" i="3"/>
  <c r="AB44" i="3"/>
  <c r="E42" i="4"/>
  <c r="M42" i="4"/>
  <c r="U42" i="4"/>
  <c r="AC42" i="4"/>
  <c r="G43" i="4"/>
  <c r="O43" i="4"/>
  <c r="W43" i="4"/>
  <c r="AE43" i="4"/>
  <c r="I44" i="4"/>
  <c r="Q44" i="4"/>
  <c r="Y44" i="4"/>
  <c r="C44" i="5"/>
  <c r="K44" i="5"/>
  <c r="S44" i="5"/>
  <c r="AA44" i="5"/>
  <c r="C42" i="5"/>
  <c r="AA42" i="5"/>
  <c r="U43" i="5"/>
  <c r="I42" i="3"/>
  <c r="Q42" i="3"/>
  <c r="Y42" i="3"/>
  <c r="K43" i="3"/>
  <c r="S43" i="3"/>
  <c r="AA43" i="3"/>
  <c r="F42" i="4"/>
  <c r="N42" i="4"/>
  <c r="V42" i="4"/>
  <c r="AD42" i="4"/>
  <c r="H43" i="4"/>
  <c r="P43" i="4"/>
  <c r="X43" i="4"/>
  <c r="AF43" i="4"/>
  <c r="J44" i="4"/>
  <c r="R44" i="4"/>
  <c r="Z44" i="4"/>
  <c r="D43" i="5"/>
  <c r="D44" i="5"/>
  <c r="L43" i="5"/>
  <c r="L44" i="5"/>
  <c r="T43" i="5"/>
  <c r="T44" i="5"/>
  <c r="AB43" i="5"/>
  <c r="AB44" i="5"/>
  <c r="D42" i="5"/>
  <c r="M42" i="5"/>
  <c r="AB42" i="5"/>
  <c r="AA43" i="5"/>
  <c r="I137" i="5"/>
  <c r="Q137" i="5"/>
  <c r="Y137" i="5"/>
  <c r="J42" i="3"/>
  <c r="R42" i="3"/>
  <c r="Z42" i="3"/>
  <c r="D43" i="3"/>
  <c r="L43" i="3"/>
  <c r="T43" i="3"/>
  <c r="AB43" i="3"/>
  <c r="V44" i="3"/>
  <c r="AD44" i="3"/>
  <c r="G42" i="4"/>
  <c r="O42" i="4"/>
  <c r="W42" i="4"/>
  <c r="AE42" i="4"/>
  <c r="I43" i="4"/>
  <c r="Q43" i="4"/>
  <c r="Y43" i="4"/>
  <c r="C44" i="4"/>
  <c r="K44" i="4"/>
  <c r="S44" i="4"/>
  <c r="AA44" i="4"/>
  <c r="E42" i="5"/>
  <c r="C43" i="5"/>
  <c r="AC43" i="5"/>
  <c r="K42" i="3"/>
  <c r="S42" i="3"/>
  <c r="AA42" i="3"/>
  <c r="H42" i="4"/>
  <c r="P42" i="4"/>
  <c r="X42" i="4"/>
  <c r="AF42" i="4"/>
  <c r="J43" i="4"/>
  <c r="R43" i="4"/>
  <c r="Z43" i="4"/>
  <c r="D44" i="4"/>
  <c r="L44" i="4"/>
  <c r="T44" i="4"/>
  <c r="AB44" i="4"/>
  <c r="N43" i="5"/>
  <c r="N44" i="5"/>
  <c r="V42" i="5"/>
  <c r="V43" i="5"/>
  <c r="V44" i="5"/>
  <c r="AD42" i="5"/>
  <c r="AD43" i="5"/>
  <c r="AD44" i="5"/>
  <c r="F42" i="5"/>
  <c r="E43" i="5"/>
  <c r="V43" i="3"/>
  <c r="AD43" i="3"/>
  <c r="H44" i="3"/>
  <c r="P44" i="3"/>
  <c r="X44" i="3"/>
  <c r="AF44" i="3"/>
  <c r="C43" i="4"/>
  <c r="K43" i="4"/>
  <c r="S43" i="4"/>
  <c r="AA43" i="4"/>
  <c r="E44" i="4"/>
  <c r="M44" i="4"/>
  <c r="U44" i="4"/>
  <c r="AC44" i="4"/>
  <c r="G43" i="5"/>
  <c r="O43" i="5"/>
  <c r="O44" i="5"/>
  <c r="O42" i="5"/>
  <c r="W43" i="5"/>
  <c r="W44" i="5"/>
  <c r="W42" i="5"/>
  <c r="AE43" i="5"/>
  <c r="AE44" i="5"/>
  <c r="AE42" i="5"/>
  <c r="G42" i="5"/>
  <c r="F43" i="5"/>
  <c r="G44" i="5"/>
  <c r="G92" i="5"/>
  <c r="G91" i="5"/>
  <c r="O92" i="5"/>
  <c r="O91" i="5"/>
  <c r="W92" i="5"/>
  <c r="W91" i="5"/>
  <c r="AE92" i="5"/>
  <c r="AE91" i="5"/>
  <c r="I44" i="3"/>
  <c r="Q44" i="3"/>
  <c r="Y44" i="3"/>
  <c r="D43" i="4"/>
  <c r="L43" i="4"/>
  <c r="T43" i="4"/>
  <c r="AB43" i="4"/>
  <c r="F44" i="4"/>
  <c r="N44" i="4"/>
  <c r="V44" i="4"/>
  <c r="AD44" i="4"/>
  <c r="H43" i="5"/>
  <c r="H44" i="5"/>
  <c r="H42" i="5"/>
  <c r="P43" i="5"/>
  <c r="P44" i="5"/>
  <c r="P42" i="5"/>
  <c r="X43" i="5"/>
  <c r="X44" i="5"/>
  <c r="X42" i="5"/>
  <c r="AF43" i="5"/>
  <c r="AF44" i="5"/>
  <c r="AF42" i="5"/>
  <c r="S42" i="5"/>
  <c r="K43" i="5"/>
  <c r="M44" i="5"/>
  <c r="E139" i="5"/>
  <c r="E138" i="5"/>
  <c r="M139" i="5"/>
  <c r="M138" i="5"/>
  <c r="U139" i="5"/>
  <c r="U138" i="5"/>
  <c r="AC139" i="5"/>
  <c r="AC138" i="5"/>
  <c r="U137" i="5"/>
  <c r="I44" i="5"/>
  <c r="I43" i="5"/>
  <c r="Q44" i="5"/>
  <c r="Q43" i="5"/>
  <c r="Y44" i="5"/>
  <c r="Y43" i="5"/>
  <c r="T42" i="5"/>
  <c r="U44" i="5"/>
  <c r="AC137" i="5"/>
  <c r="J44" i="5"/>
  <c r="J43" i="5"/>
  <c r="R44" i="5"/>
  <c r="R43" i="5"/>
  <c r="Z44" i="5"/>
  <c r="Z42" i="5"/>
  <c r="Z43" i="5"/>
  <c r="K42" i="5"/>
  <c r="Y42" i="5"/>
  <c r="S43" i="5"/>
  <c r="AC44" i="5"/>
  <c r="G137" i="5"/>
  <c r="O137" i="5"/>
  <c r="W137" i="5"/>
  <c r="AE137" i="5"/>
  <c r="E90" i="5"/>
  <c r="M90" i="5"/>
  <c r="U90" i="5"/>
  <c r="AC90" i="5"/>
  <c r="I92" i="5"/>
  <c r="Q92" i="5"/>
  <c r="Y92" i="5"/>
  <c r="C137" i="5"/>
  <c r="K137" i="5"/>
  <c r="S137" i="5"/>
  <c r="AA137" i="5"/>
  <c r="G139" i="5"/>
  <c r="O139" i="5"/>
  <c r="W139" i="5"/>
  <c r="AE139" i="5"/>
  <c r="F90" i="5"/>
  <c r="N90" i="5"/>
  <c r="V90" i="5"/>
  <c r="AD90" i="5"/>
  <c r="H91" i="5"/>
  <c r="P91" i="5"/>
  <c r="X91" i="5"/>
  <c r="AF91" i="5"/>
  <c r="J92" i="5"/>
  <c r="R92" i="5"/>
  <c r="Z92" i="5"/>
  <c r="D137" i="5"/>
  <c r="L137" i="5"/>
  <c r="T137" i="5"/>
  <c r="AB137" i="5"/>
  <c r="F138" i="5"/>
  <c r="N138" i="5"/>
  <c r="V138" i="5"/>
  <c r="AD138" i="5"/>
  <c r="H139" i="5"/>
  <c r="P139" i="5"/>
  <c r="X139" i="5"/>
  <c r="AF139" i="5"/>
  <c r="H90" i="5"/>
  <c r="P90" i="5"/>
  <c r="X90" i="5"/>
  <c r="AF90" i="5"/>
  <c r="J91" i="5"/>
  <c r="R91" i="5"/>
  <c r="Z91" i="5"/>
  <c r="D92" i="5"/>
  <c r="L92" i="5"/>
  <c r="T92" i="5"/>
  <c r="AB92" i="5"/>
  <c r="F137" i="5"/>
  <c r="N137" i="5"/>
  <c r="V137" i="5"/>
  <c r="AD137" i="5"/>
  <c r="H138" i="5"/>
  <c r="P138" i="5"/>
  <c r="X138" i="5"/>
  <c r="AF138" i="5"/>
  <c r="J139" i="5"/>
  <c r="R139" i="5"/>
  <c r="Z139" i="5"/>
  <c r="C91" i="5"/>
  <c r="K91" i="5"/>
  <c r="S91" i="5"/>
  <c r="AA91" i="5"/>
  <c r="E92" i="5"/>
  <c r="M92" i="5"/>
  <c r="U92" i="5"/>
  <c r="AC92" i="5"/>
  <c r="I138" i="5"/>
  <c r="Q138" i="5"/>
  <c r="Y138" i="5"/>
  <c r="C139" i="5"/>
  <c r="K139" i="5"/>
  <c r="S139" i="5"/>
  <c r="AA139" i="5"/>
  <c r="D91" i="5"/>
  <c r="L91" i="5"/>
  <c r="T91" i="5"/>
  <c r="AB91" i="5"/>
  <c r="F92" i="5"/>
  <c r="N92" i="5"/>
  <c r="V92" i="5"/>
  <c r="AD92" i="5"/>
  <c r="J138" i="5"/>
  <c r="R138" i="5"/>
  <c r="Z138" i="5"/>
  <c r="D139" i="5"/>
  <c r="L139" i="5"/>
  <c r="T139" i="5"/>
  <c r="AB139" i="5"/>
</calcChain>
</file>

<file path=xl/sharedStrings.xml><?xml version="1.0" encoding="utf-8"?>
<sst xmlns="http://schemas.openxmlformats.org/spreadsheetml/2006/main" count="1878" uniqueCount="102">
  <si>
    <t>Industry</t>
  </si>
  <si>
    <t>Coal</t>
  </si>
  <si>
    <t>Bituminous Coal</t>
  </si>
  <si>
    <t>Anthracite + Manufactured Ovoids</t>
  </si>
  <si>
    <t>Coke</t>
  </si>
  <si>
    <t>Lignite</t>
  </si>
  <si>
    <t>Peat</t>
  </si>
  <si>
    <t>Milled Peat</t>
  </si>
  <si>
    <t>Sod Peat</t>
  </si>
  <si>
    <t>Briquettes</t>
  </si>
  <si>
    <t>Oil</t>
  </si>
  <si>
    <t>Crude</t>
  </si>
  <si>
    <t>Refinery Feedstock</t>
  </si>
  <si>
    <t>Refinery Gas</t>
  </si>
  <si>
    <t>Gasoline</t>
  </si>
  <si>
    <t>Kerosene</t>
  </si>
  <si>
    <t>Jet Kerosene</t>
  </si>
  <si>
    <t>Fuel Oil</t>
  </si>
  <si>
    <t>LPG</t>
  </si>
  <si>
    <t>Gasoil / Diesel/ DERV</t>
  </si>
  <si>
    <t>Petroleum Coke</t>
  </si>
  <si>
    <t>Naphtha</t>
  </si>
  <si>
    <t>Bitumen</t>
  </si>
  <si>
    <t>White Spirit</t>
  </si>
  <si>
    <t>Lubricants</t>
  </si>
  <si>
    <t>Natural Gas</t>
  </si>
  <si>
    <t>Renewables</t>
  </si>
  <si>
    <t>Hydro</t>
  </si>
  <si>
    <t>Wind</t>
  </si>
  <si>
    <t>Biomass</t>
  </si>
  <si>
    <t>Renewable Waste</t>
  </si>
  <si>
    <t>Landfill Gas</t>
  </si>
  <si>
    <t>Biogas</t>
  </si>
  <si>
    <t>Biodiesel</t>
  </si>
  <si>
    <t>Bioethanol</t>
  </si>
  <si>
    <t>Solar Photovoltaic</t>
  </si>
  <si>
    <t>Solar Thermal</t>
  </si>
  <si>
    <t>Ambient Heat</t>
  </si>
  <si>
    <t>Non-Renewable (wastes)</t>
  </si>
  <si>
    <t>Electricity</t>
  </si>
  <si>
    <t>Heat</t>
  </si>
  <si>
    <t>Combustible Fuels Total</t>
  </si>
  <si>
    <t>Fossil Fuels Total</t>
  </si>
  <si>
    <t>Total</t>
  </si>
  <si>
    <t>Mining 
                                                                 Units = ktoe</t>
  </si>
  <si>
    <t>NACE
10 - 14</t>
  </si>
  <si>
    <t>Food, Beverage &amp; Tobacco
                                                                   Units = ktoe</t>
  </si>
  <si>
    <t>NACE
15 -16</t>
  </si>
  <si>
    <t>Textiles
                                                                  Units = ktoe</t>
  </si>
  <si>
    <t>NACE
17 - 18</t>
  </si>
  <si>
    <t>Wood &amp; Wood Products 
                                                                  Units = ktoe</t>
  </si>
  <si>
    <t>NACE
20</t>
  </si>
  <si>
    <t>Pulp, Paper, Publishing &amp; Printing
                                                                    Units = ktoe</t>
  </si>
  <si>
    <t>NACE
21 - 22</t>
  </si>
  <si>
    <t>Chemicals &amp; man-made fibres                              
                                                                 Units = ktoe</t>
  </si>
  <si>
    <t>NACE
24</t>
  </si>
  <si>
    <t>Rubber &amp; Plastic Products
                                                                  Units = ktoe</t>
  </si>
  <si>
    <t>NACE
25</t>
  </si>
  <si>
    <t>Other non-Metallic Mineral Products
                                                                  Units = ktoe</t>
  </si>
  <si>
    <t>NACE
26</t>
  </si>
  <si>
    <t>Basic Metals &amp; Fabricated Metal Prods
                                                                  Units = ktoe</t>
  </si>
  <si>
    <t>NACE
27 - 28</t>
  </si>
  <si>
    <t>Machinery &amp; Equipment n.e.c.
                                                                  Units = ktoe</t>
  </si>
  <si>
    <t>NACE
29</t>
  </si>
  <si>
    <t>Electrical &amp; Optical Equipment
                                                                  Units = ktoe</t>
  </si>
  <si>
    <t>NACE
30 - 33</t>
  </si>
  <si>
    <t>Transport Equipment Manufacture
                                                                  Units = ktoe</t>
  </si>
  <si>
    <t>NACE
34 - 35</t>
  </si>
  <si>
    <t>Other Manufacturing
                                                                  Units = ktoe</t>
  </si>
  <si>
    <t>NACE
36-37,19</t>
  </si>
  <si>
    <t>Construction
                                                                  Units = ktoe</t>
  </si>
  <si>
    <t>NACE
41-43</t>
  </si>
  <si>
    <t>Transport</t>
  </si>
  <si>
    <t xml:space="preserve">Road Freight                               Units = ktoe
</t>
  </si>
  <si>
    <t xml:space="preserve">Road Light Goods Vehicle      Units = ktoe
</t>
  </si>
  <si>
    <t xml:space="preserve">Road Private Car                  Units = ktoe
</t>
  </si>
  <si>
    <t xml:space="preserve">Road Passenger Services       Units = ktoe
</t>
  </si>
  <si>
    <t xml:space="preserve">Rail                         Units = ktoe
</t>
  </si>
  <si>
    <t xml:space="preserve">Domestic Aviation                   Units = ktoe
</t>
  </si>
  <si>
    <t xml:space="preserve">International Aviation             Units = ktoe
</t>
  </si>
  <si>
    <t xml:space="preserve">Fuel Tourism             Units = ktoe
</t>
  </si>
  <si>
    <t xml:space="preserve">Navigation             Units = ktoe
</t>
  </si>
  <si>
    <t xml:space="preserve">Unspecifiec             Units = ktoe
</t>
  </si>
  <si>
    <t>Residential</t>
  </si>
  <si>
    <t>Commercial/Public Services</t>
  </si>
  <si>
    <t xml:space="preserve">Commercial Services                Units = ktoe
</t>
  </si>
  <si>
    <t xml:space="preserve">Public Services                              Units = ktoe
</t>
  </si>
  <si>
    <t xml:space="preserve">Wholesale, Retail, and Vehicle Repair                              Units = ktoe
</t>
  </si>
  <si>
    <t xml:space="preserve">Transportation and Storage                             Units = ktoe
</t>
  </si>
  <si>
    <t xml:space="preserve">Accommodation and Food Services                              Units = ktoe
</t>
  </si>
  <si>
    <t xml:space="preserve">Information and Communication                            Units = ktoe
</t>
  </si>
  <si>
    <t xml:space="preserve">Financial, Insurance and Real Estate Activities                             Units = ktoe
</t>
  </si>
  <si>
    <t xml:space="preserve">Other Services Sectors                              Units = ktoe
</t>
  </si>
  <si>
    <t xml:space="preserve">Water Supply, Sewerage, and Waste Management                              Units = ktoe
</t>
  </si>
  <si>
    <t xml:space="preserve">Public Administration                             Units = ktoe
</t>
  </si>
  <si>
    <t xml:space="preserve">Education                             Units = ktoe
</t>
  </si>
  <si>
    <t xml:space="preserve">Health, Residential Care and Social Work Activities                             Units = ktoe
</t>
  </si>
  <si>
    <t>Agriculture &amp; Fisheries</t>
  </si>
  <si>
    <t>Agriculture</t>
  </si>
  <si>
    <t>Fisheries</t>
  </si>
  <si>
    <t>TFC</t>
  </si>
  <si>
    <t>Wastes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</si>
</sst>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MS Sans Serif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10"/>
      <name val="Arial"/>
      <family val="2"/>
    </font>
    <font>
      <sz val="10"/>
      <name val="Myriad Pro"/>
      <family val="2"/>
    </font>
    <font>
      <sz val="8"/>
      <name val="Arial"/>
      <family val="2"/>
    </font>
    <font>
      <b/>
      <i/>
      <sz val="10"/>
      <color indexed="5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rgb="FFF3987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8">
    <xf numFmtId="0" fontId="0" fillId="0" borderId="0" xfId="0"/>
    <xf numFmtId="1" fontId="2" fillId="0" borderId="0" xfId="1" applyNumberFormat="1" applyFont="1" applyAlignment="1">
      <alignment horizontal="left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38" fontId="3" fillId="0" borderId="2" xfId="1" applyNumberFormat="1" applyFont="1" applyBorder="1" applyAlignment="1">
      <alignment horizontal="left"/>
    </xf>
    <xf numFmtId="38" fontId="3" fillId="0" borderId="3" xfId="1" applyNumberFormat="1" applyFont="1" applyBorder="1" applyAlignment="1">
      <alignment horizontal="center"/>
    </xf>
    <xf numFmtId="38" fontId="3" fillId="0" borderId="2" xfId="1" applyNumberFormat="1" applyFont="1" applyBorder="1" applyAlignment="1">
      <alignment horizontal="center"/>
    </xf>
    <xf numFmtId="38" fontId="5" fillId="0" borderId="0" xfId="0" applyNumberFormat="1" applyFont="1"/>
    <xf numFmtId="38" fontId="5" fillId="0" borderId="4" xfId="1" applyNumberFormat="1" applyFont="1" applyBorder="1" applyAlignment="1">
      <alignment horizontal="left"/>
    </xf>
    <xf numFmtId="38" fontId="3" fillId="0" borderId="5" xfId="1" applyNumberFormat="1" applyFont="1" applyBorder="1" applyAlignment="1">
      <alignment horizontal="center"/>
    </xf>
    <xf numFmtId="38" fontId="5" fillId="0" borderId="4" xfId="1" applyNumberFormat="1" applyFont="1" applyBorder="1" applyAlignment="1">
      <alignment horizontal="center"/>
    </xf>
    <xf numFmtId="38" fontId="5" fillId="0" borderId="0" xfId="1" applyNumberFormat="1" applyFont="1" applyAlignment="1">
      <alignment horizontal="center"/>
    </xf>
    <xf numFmtId="38" fontId="5" fillId="0" borderId="6" xfId="1" applyNumberFormat="1" applyFont="1" applyBorder="1" applyAlignment="1">
      <alignment horizontal="left"/>
    </xf>
    <xf numFmtId="38" fontId="3" fillId="0" borderId="7" xfId="1" applyNumberFormat="1" applyFont="1" applyBorder="1" applyAlignment="1">
      <alignment horizontal="center"/>
    </xf>
    <xf numFmtId="38" fontId="5" fillId="0" borderId="6" xfId="1" applyNumberFormat="1" applyFont="1" applyBorder="1" applyAlignment="1">
      <alignment horizontal="center"/>
    </xf>
    <xf numFmtId="38" fontId="5" fillId="0" borderId="8" xfId="1" applyNumberFormat="1" applyFont="1" applyBorder="1" applyAlignment="1">
      <alignment horizontal="left"/>
    </xf>
    <xf numFmtId="38" fontId="3" fillId="0" borderId="9" xfId="1" applyNumberFormat="1" applyFont="1" applyBorder="1" applyAlignment="1">
      <alignment horizontal="center"/>
    </xf>
    <xf numFmtId="38" fontId="5" fillId="0" borderId="8" xfId="1" applyNumberFormat="1" applyFont="1" applyBorder="1" applyAlignment="1">
      <alignment horizontal="center"/>
    </xf>
    <xf numFmtId="38" fontId="3" fillId="0" borderId="10" xfId="1" applyNumberFormat="1" applyFont="1" applyBorder="1" applyAlignment="1">
      <alignment horizontal="left"/>
    </xf>
    <xf numFmtId="38" fontId="3" fillId="0" borderId="11" xfId="1" applyNumberFormat="1" applyFont="1" applyBorder="1" applyAlignment="1">
      <alignment horizontal="center"/>
    </xf>
    <xf numFmtId="38" fontId="3" fillId="0" borderId="10" xfId="1" applyNumberFormat="1" applyFont="1" applyBorder="1" applyAlignment="1">
      <alignment horizontal="center"/>
    </xf>
    <xf numFmtId="38" fontId="3" fillId="0" borderId="0" xfId="0" applyNumberFormat="1" applyFont="1"/>
    <xf numFmtId="38" fontId="5" fillId="2" borderId="0" xfId="1" applyNumberFormat="1" applyFont="1" applyFill="1" applyAlignment="1">
      <alignment horizontal="left"/>
    </xf>
    <xf numFmtId="38" fontId="3" fillId="2" borderId="1" xfId="1" applyNumberFormat="1" applyFont="1" applyFill="1" applyBorder="1" applyAlignment="1">
      <alignment horizontal="center"/>
    </xf>
    <xf numFmtId="38" fontId="5" fillId="2" borderId="4" xfId="1" applyNumberFormat="1" applyFont="1" applyFill="1" applyBorder="1" applyAlignment="1">
      <alignment horizontal="center"/>
    </xf>
    <xf numFmtId="38" fontId="5" fillId="0" borderId="12" xfId="1" applyNumberFormat="1" applyFont="1" applyBorder="1" applyAlignment="1">
      <alignment horizontal="left"/>
    </xf>
    <xf numFmtId="38" fontId="3" fillId="0" borderId="13" xfId="1" applyNumberFormat="1" applyFont="1" applyBorder="1" applyAlignment="1">
      <alignment horizontal="center"/>
    </xf>
    <xf numFmtId="38" fontId="5" fillId="0" borderId="12" xfId="1" applyNumberFormat="1" applyFont="1" applyBorder="1" applyAlignment="1">
      <alignment horizontal="center"/>
    </xf>
    <xf numFmtId="38" fontId="5" fillId="0" borderId="0" xfId="1" applyNumberFormat="1" applyFont="1" applyAlignment="1">
      <alignment horizontal="left"/>
    </xf>
    <xf numFmtId="38" fontId="3" fillId="0" borderId="1" xfId="1" applyNumberFormat="1" applyFont="1" applyBorder="1" applyAlignment="1">
      <alignment horizontal="center"/>
    </xf>
    <xf numFmtId="38" fontId="3" fillId="0" borderId="14" xfId="1" applyNumberFormat="1" applyFont="1" applyBorder="1" applyAlignment="1">
      <alignment horizontal="left"/>
    </xf>
    <xf numFmtId="38" fontId="3" fillId="0" borderId="15" xfId="1" applyNumberFormat="1" applyFont="1" applyBorder="1" applyAlignment="1">
      <alignment horizontal="center"/>
    </xf>
    <xf numFmtId="38" fontId="3" fillId="0" borderId="14" xfId="1" applyNumberFormat="1" applyFont="1" applyBorder="1" applyAlignment="1">
      <alignment horizontal="center"/>
    </xf>
    <xf numFmtId="38" fontId="5" fillId="0" borderId="7" xfId="1" applyNumberFormat="1" applyFont="1" applyBorder="1" applyAlignment="1">
      <alignment horizontal="center"/>
    </xf>
    <xf numFmtId="38" fontId="5" fillId="2" borderId="6" xfId="1" applyNumberFormat="1" applyFont="1" applyFill="1" applyBorder="1" applyAlignment="1">
      <alignment horizontal="left"/>
    </xf>
    <xf numFmtId="38" fontId="3" fillId="2" borderId="7" xfId="1" applyNumberFormat="1" applyFont="1" applyFill="1" applyBorder="1" applyAlignment="1">
      <alignment horizontal="center"/>
    </xf>
    <xf numFmtId="38" fontId="5" fillId="2" borderId="6" xfId="1" applyNumberFormat="1" applyFont="1" applyFill="1" applyBorder="1" applyAlignment="1">
      <alignment horizontal="center"/>
    </xf>
    <xf numFmtId="38" fontId="5" fillId="0" borderId="4" xfId="2" applyNumberFormat="1" applyFont="1" applyBorder="1" applyAlignment="1">
      <alignment horizontal="left" vertical="top" wrapText="1"/>
    </xf>
    <xf numFmtId="38" fontId="5" fillId="0" borderId="5" xfId="2" applyNumberFormat="1" applyFont="1" applyBorder="1" applyAlignment="1">
      <alignment vertical="top"/>
    </xf>
    <xf numFmtId="38" fontId="5" fillId="0" borderId="4" xfId="2" applyNumberFormat="1" applyFont="1" applyBorder="1" applyAlignment="1">
      <alignment horizontal="center" vertical="top" wrapText="1"/>
    </xf>
    <xf numFmtId="38" fontId="5" fillId="0" borderId="0" xfId="2" applyNumberFormat="1" applyFont="1" applyAlignment="1">
      <alignment horizontal="center" vertical="top" wrapText="1"/>
    </xf>
    <xf numFmtId="38" fontId="5" fillId="2" borderId="6" xfId="2" applyNumberFormat="1" applyFont="1" applyFill="1" applyBorder="1" applyAlignment="1">
      <alignment horizontal="left" vertical="top" wrapText="1"/>
    </xf>
    <xf numFmtId="38" fontId="5" fillId="2" borderId="7" xfId="2" applyNumberFormat="1" applyFont="1" applyFill="1" applyBorder="1" applyAlignment="1">
      <alignment vertical="top"/>
    </xf>
    <xf numFmtId="38" fontId="5" fillId="2" borderId="6" xfId="2" applyNumberFormat="1" applyFont="1" applyFill="1" applyBorder="1" applyAlignment="1">
      <alignment horizontal="center" vertical="top" wrapText="1"/>
    </xf>
    <xf numFmtId="38" fontId="5" fillId="2" borderId="12" xfId="2" applyNumberFormat="1" applyFont="1" applyFill="1" applyBorder="1" applyAlignment="1">
      <alignment horizontal="left" vertical="top" wrapText="1"/>
    </xf>
    <xf numFmtId="38" fontId="5" fillId="2" borderId="13" xfId="2" applyNumberFormat="1" applyFont="1" applyFill="1" applyBorder="1" applyAlignment="1">
      <alignment vertical="top"/>
    </xf>
    <xf numFmtId="38" fontId="5" fillId="0" borderId="12" xfId="2" applyNumberFormat="1" applyFont="1" applyBorder="1" applyAlignment="1">
      <alignment horizontal="left" vertical="top" wrapText="1"/>
    </xf>
    <xf numFmtId="38" fontId="5" fillId="0" borderId="13" xfId="2" applyNumberFormat="1" applyFont="1" applyBorder="1" applyAlignment="1">
      <alignment vertical="top"/>
    </xf>
    <xf numFmtId="38" fontId="5" fillId="0" borderId="12" xfId="2" applyNumberFormat="1" applyFont="1" applyBorder="1" applyAlignment="1">
      <alignment horizontal="center" vertical="top" wrapText="1"/>
    </xf>
    <xf numFmtId="38" fontId="3" fillId="0" borderId="14" xfId="2" applyNumberFormat="1" applyFont="1" applyBorder="1" applyAlignment="1">
      <alignment horizontal="left" vertical="top" wrapText="1"/>
    </xf>
    <xf numFmtId="38" fontId="5" fillId="0" borderId="15" xfId="2" applyNumberFormat="1" applyFont="1" applyBorder="1" applyAlignment="1">
      <alignment vertical="top"/>
    </xf>
    <xf numFmtId="38" fontId="3" fillId="0" borderId="14" xfId="2" applyNumberFormat="1" applyFont="1" applyBorder="1" applyAlignment="1">
      <alignment horizontal="center" vertical="top" wrapText="1"/>
    </xf>
    <xf numFmtId="38" fontId="5" fillId="0" borderId="14" xfId="2" applyNumberFormat="1" applyFont="1" applyBorder="1" applyAlignment="1">
      <alignment horizontal="center" vertical="top" wrapText="1"/>
    </xf>
    <xf numFmtId="38" fontId="5" fillId="0" borderId="6" xfId="2" applyNumberFormat="1" applyFont="1" applyBorder="1" applyAlignment="1">
      <alignment horizontal="left" vertical="top" wrapText="1"/>
    </xf>
    <xf numFmtId="38" fontId="5" fillId="0" borderId="7" xfId="2" applyNumberFormat="1" applyFont="1" applyBorder="1" applyAlignment="1">
      <alignment vertical="top"/>
    </xf>
    <xf numFmtId="38" fontId="5" fillId="0" borderId="6" xfId="2" applyNumberFormat="1" applyFont="1" applyBorder="1" applyAlignment="1">
      <alignment horizontal="center" vertical="top" wrapText="1"/>
    </xf>
    <xf numFmtId="0" fontId="0" fillId="3" borderId="0" xfId="0" applyFill="1"/>
    <xf numFmtId="1" fontId="2" fillId="0" borderId="0" xfId="1" applyNumberFormat="1" applyFont="1" applyAlignment="1">
      <alignment horizontal="left" wrapText="1"/>
    </xf>
    <xf numFmtId="1" fontId="3" fillId="0" borderId="1" xfId="1" applyNumberFormat="1" applyFont="1" applyBorder="1" applyAlignment="1">
      <alignment horizontal="center" wrapText="1"/>
    </xf>
    <xf numFmtId="38" fontId="3" fillId="0" borderId="6" xfId="1" applyNumberFormat="1" applyFont="1" applyBorder="1" applyAlignment="1">
      <alignment horizontal="center"/>
    </xf>
    <xf numFmtId="38" fontId="7" fillId="0" borderId="0" xfId="0" applyNumberFormat="1" applyFont="1"/>
    <xf numFmtId="1" fontId="2" fillId="2" borderId="0" xfId="1" applyNumberFormat="1" applyFont="1" applyFill="1" applyAlignment="1">
      <alignment horizontal="left" wrapText="1"/>
    </xf>
    <xf numFmtId="38" fontId="5" fillId="0" borderId="0" xfId="0" applyNumberFormat="1" applyFont="1" applyAlignment="1">
      <alignment horizontal="left"/>
    </xf>
    <xf numFmtId="0" fontId="4" fillId="0" borderId="0" xfId="0" applyFont="1"/>
    <xf numFmtId="0" fontId="0" fillId="4" borderId="0" xfId="0" applyFill="1"/>
    <xf numFmtId="38" fontId="5" fillId="4" borderId="0" xfId="0" applyNumberFormat="1" applyFont="1" applyFill="1"/>
    <xf numFmtId="38" fontId="5" fillId="4" borderId="0" xfId="0" applyNumberFormat="1" applyFont="1" applyFill="1" applyAlignment="1">
      <alignment horizontal="left"/>
    </xf>
  </cellXfs>
  <cellStyles count="3">
    <cellStyle name="Normal" xfId="0" builtinId="0"/>
    <cellStyle name="Normal_1990 and 1998 CIP - Prices Quantity and CO2(MH)" xfId="2" xr:uid="{1EE67B6A-7D2E-4BB3-887D-C5B5D70E4D62}"/>
    <cellStyle name="Normal_2000balx" xfId="1" xr:uid="{0FF526EC-5759-4F95-9434-C04E0ECE8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F680-E1D6-4054-A495-A03543CB6F10}">
  <sheetPr>
    <tabColor indexed="14"/>
  </sheetPr>
  <dimension ref="A1:AJ79"/>
  <sheetViews>
    <sheetView zoomScale="75" zoomScaleNormal="75" workbookViewId="0">
      <pane xSplit="2" ySplit="1" topLeftCell="C2" activePane="bottomRight" state="frozen"/>
      <selection activeCell="AG1" sqref="AG1:AG1048576"/>
      <selection pane="topRight" activeCell="AG1" sqref="AG1:AG1048576"/>
      <selection pane="bottomLeft" activeCell="AG1" sqref="AG1:AG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100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842.60810760766435</v>
      </c>
      <c r="D2" s="7">
        <v>916.43387571212418</v>
      </c>
      <c r="E2" s="7">
        <v>585.74159947439284</v>
      </c>
      <c r="F2" s="7">
        <v>610.06178467801874</v>
      </c>
      <c r="G2" s="7">
        <v>389.92309477487714</v>
      </c>
      <c r="H2" s="7">
        <v>317.42990249343592</v>
      </c>
      <c r="I2" s="7">
        <v>487.47427023211992</v>
      </c>
      <c r="J2" s="7">
        <v>367.590521618119</v>
      </c>
      <c r="K2" s="7">
        <v>398.0443960276923</v>
      </c>
      <c r="L2" s="7">
        <v>326.66461221140941</v>
      </c>
      <c r="M2" s="7">
        <v>398.41819605199544</v>
      </c>
      <c r="N2" s="7">
        <v>393.11744987200245</v>
      </c>
      <c r="O2" s="7">
        <v>374.11270439999998</v>
      </c>
      <c r="P2" s="7">
        <v>440.98838099839998</v>
      </c>
      <c r="Q2" s="7">
        <v>451.63615519999996</v>
      </c>
      <c r="R2" s="7">
        <v>484.34478870880008</v>
      </c>
      <c r="S2" s="7">
        <v>428.21016268520003</v>
      </c>
      <c r="T2" s="7">
        <v>420.61548379772</v>
      </c>
      <c r="U2" s="7">
        <v>421.74184046239998</v>
      </c>
      <c r="V2" s="7">
        <v>379.46387562786788</v>
      </c>
      <c r="W2" s="7">
        <v>378.41895759406668</v>
      </c>
      <c r="X2" s="7">
        <v>328.28970865255826</v>
      </c>
      <c r="Y2" s="7">
        <v>338.75222291772309</v>
      </c>
      <c r="Z2" s="7">
        <v>350.75042366196971</v>
      </c>
      <c r="AA2" s="7">
        <v>343.53756547899167</v>
      </c>
      <c r="AB2" s="7">
        <v>353.45755097183161</v>
      </c>
      <c r="AC2" s="7">
        <v>364.17338713117687</v>
      </c>
      <c r="AD2" s="7">
        <v>298.55196054564743</v>
      </c>
      <c r="AE2" s="7">
        <v>322.73664854350352</v>
      </c>
      <c r="AF2" s="7">
        <v>265.65654062869902</v>
      </c>
      <c r="AG2" s="7">
        <v>271.61503087194325</v>
      </c>
      <c r="AH2" s="7">
        <v>275.21666357380622</v>
      </c>
      <c r="AI2" s="7">
        <v>195.14875172838401</v>
      </c>
      <c r="AJ2" s="7">
        <v>149.24193690604704</v>
      </c>
    </row>
    <row r="3" spans="1:36" x14ac:dyDescent="0.2">
      <c r="A3" s="9" t="s">
        <v>2</v>
      </c>
      <c r="B3" s="10"/>
      <c r="C3" s="11">
        <v>824.6226468076643</v>
      </c>
      <c r="D3" s="11">
        <v>790.20276371212412</v>
      </c>
      <c r="E3" s="11">
        <v>431.17331307439281</v>
      </c>
      <c r="F3" s="11">
        <v>473.1251113980187</v>
      </c>
      <c r="G3" s="11">
        <v>304.86752597487714</v>
      </c>
      <c r="H3" s="11">
        <v>248.91633049343596</v>
      </c>
      <c r="I3" s="11">
        <v>399.45350463211992</v>
      </c>
      <c r="J3" s="11">
        <v>311.946760818119</v>
      </c>
      <c r="K3" s="11">
        <v>317.9162192276923</v>
      </c>
      <c r="L3" s="11">
        <v>260.79434821140939</v>
      </c>
      <c r="M3" s="11">
        <v>322.64503845199545</v>
      </c>
      <c r="N3" s="11">
        <v>310.63471703120246</v>
      </c>
      <c r="O3" s="11">
        <v>292.18311799999998</v>
      </c>
      <c r="P3" s="11">
        <v>367.00033039840002</v>
      </c>
      <c r="Q3" s="11">
        <v>376.33050399999996</v>
      </c>
      <c r="R3" s="11">
        <v>399.42931320000008</v>
      </c>
      <c r="S3" s="11">
        <v>365.75875010000004</v>
      </c>
      <c r="T3" s="11">
        <v>352.417731979</v>
      </c>
      <c r="U3" s="11">
        <v>353.02466140000001</v>
      </c>
      <c r="V3" s="11">
        <v>297.0736377953009</v>
      </c>
      <c r="W3" s="11">
        <v>301.47368046925243</v>
      </c>
      <c r="X3" s="11">
        <v>260.84094851476954</v>
      </c>
      <c r="Y3" s="11">
        <v>261.8995947746202</v>
      </c>
      <c r="Z3" s="11">
        <v>255.21018041188935</v>
      </c>
      <c r="AA3" s="11">
        <v>239.88388920848578</v>
      </c>
      <c r="AB3" s="11">
        <v>260.63992142547636</v>
      </c>
      <c r="AC3" s="11">
        <v>258.9181368574794</v>
      </c>
      <c r="AD3" s="11">
        <v>198.9366477475136</v>
      </c>
      <c r="AE3" s="11">
        <v>221.25198319548593</v>
      </c>
      <c r="AF3" s="11">
        <v>168.32823742402826</v>
      </c>
      <c r="AG3" s="11">
        <v>175.86447231625687</v>
      </c>
      <c r="AH3" s="11">
        <v>171.80346565934207</v>
      </c>
      <c r="AI3" s="11">
        <v>98.035647344706788</v>
      </c>
      <c r="AJ3" s="11">
        <v>56.536220961126119</v>
      </c>
    </row>
    <row r="4" spans="1:36" x14ac:dyDescent="0.2">
      <c r="A4" s="13" t="s">
        <v>3</v>
      </c>
      <c r="B4" s="14"/>
      <c r="C4" s="15">
        <v>0</v>
      </c>
      <c r="D4" s="15">
        <v>93.100000000000009</v>
      </c>
      <c r="E4" s="15">
        <v>129.01000000000002</v>
      </c>
      <c r="F4" s="15">
        <v>116.10720000000001</v>
      </c>
      <c r="G4" s="15">
        <v>64.703600000000009</v>
      </c>
      <c r="H4" s="15">
        <v>47.215000000000003</v>
      </c>
      <c r="I4" s="15">
        <v>68.615399999999994</v>
      </c>
      <c r="J4" s="15">
        <v>37.658299999999997</v>
      </c>
      <c r="K4" s="15">
        <v>57.409700000000001</v>
      </c>
      <c r="L4" s="15">
        <v>46.938200000000002</v>
      </c>
      <c r="M4" s="15">
        <v>58.734300000000005</v>
      </c>
      <c r="N4" s="15">
        <v>61.793300000000002</v>
      </c>
      <c r="O4" s="15">
        <v>56.371300000000005</v>
      </c>
      <c r="P4" s="15">
        <v>54.582684999999998</v>
      </c>
      <c r="Q4" s="15">
        <v>60.16</v>
      </c>
      <c r="R4" s="15">
        <v>60.685746699999996</v>
      </c>
      <c r="S4" s="15">
        <v>58.084258722000001</v>
      </c>
      <c r="T4" s="15">
        <v>61.6429033</v>
      </c>
      <c r="U4" s="15">
        <v>58.286085099999994</v>
      </c>
      <c r="V4" s="15">
        <v>70.498776495583854</v>
      </c>
      <c r="W4" s="15">
        <v>66.56508065009227</v>
      </c>
      <c r="X4" s="15">
        <v>56.943995948033709</v>
      </c>
      <c r="Y4" s="15">
        <v>64.937681004679987</v>
      </c>
      <c r="Z4" s="15">
        <v>78.239565833230003</v>
      </c>
      <c r="AA4" s="15">
        <v>90.98113689989998</v>
      </c>
      <c r="AB4" s="15">
        <v>74.956480788035876</v>
      </c>
      <c r="AC4" s="15">
        <v>88.843908767859119</v>
      </c>
      <c r="AD4" s="15">
        <v>85.295927827783544</v>
      </c>
      <c r="AE4" s="15">
        <v>89.647280058277374</v>
      </c>
      <c r="AF4" s="15">
        <v>88.25682664721495</v>
      </c>
      <c r="AG4" s="15">
        <v>88.555978011324342</v>
      </c>
      <c r="AH4" s="15">
        <v>91.047445254885133</v>
      </c>
      <c r="AI4" s="15">
        <v>89.149444970825527</v>
      </c>
      <c r="AJ4" s="15">
        <v>85.000257843248463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17.985460799999998</v>
      </c>
      <c r="D6" s="18">
        <v>33.131112000000002</v>
      </c>
      <c r="E6" s="18">
        <v>25.5582864</v>
      </c>
      <c r="F6" s="18">
        <v>20.829473279999998</v>
      </c>
      <c r="G6" s="18">
        <v>20.351968799999998</v>
      </c>
      <c r="H6" s="18">
        <v>21.298572</v>
      </c>
      <c r="I6" s="18">
        <v>19.4053656</v>
      </c>
      <c r="J6" s="18">
        <v>17.985460799999998</v>
      </c>
      <c r="K6" s="18">
        <v>22.718476799999998</v>
      </c>
      <c r="L6" s="18">
        <v>18.932064</v>
      </c>
      <c r="M6" s="18">
        <v>17.0388576</v>
      </c>
      <c r="N6" s="18">
        <v>20.689432840799999</v>
      </c>
      <c r="O6" s="18">
        <v>25.5582864</v>
      </c>
      <c r="P6" s="18">
        <v>19.4053656</v>
      </c>
      <c r="Q6" s="18">
        <v>15.1456512</v>
      </c>
      <c r="R6" s="18">
        <v>24.229728808800001</v>
      </c>
      <c r="S6" s="18">
        <v>4.3671538631999995</v>
      </c>
      <c r="T6" s="18">
        <v>6.5548485187200001</v>
      </c>
      <c r="U6" s="18">
        <v>10.4310939624</v>
      </c>
      <c r="V6" s="18">
        <v>11.891461336983122</v>
      </c>
      <c r="W6" s="18">
        <v>10.380196474721961</v>
      </c>
      <c r="X6" s="18">
        <v>10.504764189755022</v>
      </c>
      <c r="Y6" s="18">
        <v>11.914947138422903</v>
      </c>
      <c r="Z6" s="18">
        <v>17.300677416850384</v>
      </c>
      <c r="AA6" s="18">
        <v>12.672539370605872</v>
      </c>
      <c r="AB6" s="18">
        <v>17.861148758319349</v>
      </c>
      <c r="AC6" s="18">
        <v>16.41134150583839</v>
      </c>
      <c r="AD6" s="18">
        <v>14.319384970350287</v>
      </c>
      <c r="AE6" s="18">
        <v>11.837385289740231</v>
      </c>
      <c r="AF6" s="18">
        <v>9.0714765574558189</v>
      </c>
      <c r="AG6" s="18">
        <v>7.1945805443620676</v>
      </c>
      <c r="AH6" s="18">
        <v>12.365752659579005</v>
      </c>
      <c r="AI6" s="18">
        <v>7.9636594128517197</v>
      </c>
      <c r="AJ6" s="18">
        <v>7.7054581016724484</v>
      </c>
    </row>
    <row r="7" spans="1:36" s="22" customFormat="1" x14ac:dyDescent="0.2">
      <c r="A7" s="19" t="s">
        <v>6</v>
      </c>
      <c r="B7" s="20"/>
      <c r="C7" s="21">
        <v>756.93599999999992</v>
      </c>
      <c r="D7" s="21">
        <v>650.71226100000001</v>
      </c>
      <c r="E7" s="21">
        <v>658.64943199999993</v>
      </c>
      <c r="F7" s="21">
        <v>626.02968600000008</v>
      </c>
      <c r="G7" s="21">
        <v>621.93300199999999</v>
      </c>
      <c r="H7" s="21">
        <v>611.58011199999999</v>
      </c>
      <c r="I7" s="21">
        <v>498.77361799999994</v>
      </c>
      <c r="J7" s="21">
        <v>472.431084</v>
      </c>
      <c r="K7" s="21">
        <v>470.25489200000004</v>
      </c>
      <c r="L7" s="21">
        <v>328.22199999999998</v>
      </c>
      <c r="M7" s="21">
        <v>303.07600000000002</v>
      </c>
      <c r="N7" s="21">
        <v>292.00099999999998</v>
      </c>
      <c r="O7" s="21">
        <v>293.40699999999998</v>
      </c>
      <c r="P7" s="21">
        <v>271.20400000000001</v>
      </c>
      <c r="Q7" s="21">
        <v>266.774</v>
      </c>
      <c r="R7" s="21">
        <v>273.91692972192004</v>
      </c>
      <c r="S7" s="21">
        <v>284.23623940000004</v>
      </c>
      <c r="T7" s="21">
        <v>272.04676887972482</v>
      </c>
      <c r="U7" s="21">
        <v>280.31037789944003</v>
      </c>
      <c r="V7" s="21">
        <v>272.86827172175998</v>
      </c>
      <c r="W7" s="21">
        <v>253.9826274532</v>
      </c>
      <c r="X7" s="21">
        <v>241.70917647648002</v>
      </c>
      <c r="Y7" s="21">
        <v>215.27457503515998</v>
      </c>
      <c r="Z7" s="21">
        <v>218.42612737107999</v>
      </c>
      <c r="AA7" s="21">
        <v>200.64847744027998</v>
      </c>
      <c r="AB7" s="21">
        <v>201.40751067328</v>
      </c>
      <c r="AC7" s="21">
        <v>197.72611220723996</v>
      </c>
      <c r="AD7" s="21">
        <v>189.05577162496002</v>
      </c>
      <c r="AE7" s="21">
        <v>197.36847005355997</v>
      </c>
      <c r="AF7" s="21">
        <v>183.49320499999999</v>
      </c>
      <c r="AG7" s="21">
        <v>189.34577988999999</v>
      </c>
      <c r="AH7" s="21">
        <v>180.36988223</v>
      </c>
      <c r="AI7" s="21">
        <v>160.56790833792408</v>
      </c>
      <c r="AJ7" s="21">
        <v>139.7712457975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  <c r="AE8" s="11">
        <v>0.82966372355999995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585.93599999999992</v>
      </c>
      <c r="D9" s="11">
        <v>478.26400000000001</v>
      </c>
      <c r="E9" s="11">
        <v>495.79199999999997</v>
      </c>
      <c r="F9" s="11">
        <v>456.98</v>
      </c>
      <c r="G9" s="11">
        <v>473.25599999999997</v>
      </c>
      <c r="H9" s="11">
        <v>485.77600000000001</v>
      </c>
      <c r="I9" s="11">
        <v>374.03499999999997</v>
      </c>
      <c r="J9" s="11">
        <v>360.88900000000001</v>
      </c>
      <c r="K9" s="11">
        <v>348.05600000000004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  <c r="AE9" s="11">
        <v>127.70399999999999</v>
      </c>
      <c r="AF9" s="11">
        <v>127.70399999999999</v>
      </c>
      <c r="AG9" s="11">
        <v>127.70399999999999</v>
      </c>
      <c r="AH9" s="11">
        <v>127.70399999999999</v>
      </c>
      <c r="AI9" s="11">
        <v>127.70399999999999</v>
      </c>
      <c r="AJ9" s="11">
        <v>127.70399999999999</v>
      </c>
    </row>
    <row r="10" spans="1:36" ht="13.5" thickBot="1" x14ac:dyDescent="0.25">
      <c r="A10" s="16" t="s">
        <v>9</v>
      </c>
      <c r="B10" s="17"/>
      <c r="C10" s="18">
        <v>171</v>
      </c>
      <c r="D10" s="18">
        <v>172.448261</v>
      </c>
      <c r="E10" s="18">
        <v>162.85743200000002</v>
      </c>
      <c r="F10" s="18">
        <v>169.04968600000001</v>
      </c>
      <c r="G10" s="18">
        <v>148.67700199999999</v>
      </c>
      <c r="H10" s="18">
        <v>125.804112</v>
      </c>
      <c r="I10" s="18">
        <v>124.73861799999999</v>
      </c>
      <c r="J10" s="18">
        <v>111.542084</v>
      </c>
      <c r="K10" s="18">
        <v>122.198892</v>
      </c>
      <c r="L10" s="18">
        <v>122.268</v>
      </c>
      <c r="M10" s="18">
        <v>124.03999999999999</v>
      </c>
      <c r="N10" s="18">
        <v>112.965</v>
      </c>
      <c r="O10" s="18">
        <v>115.623</v>
      </c>
      <c r="P10" s="18">
        <v>94.358999999999995</v>
      </c>
      <c r="Q10" s="18">
        <v>89.929000000000002</v>
      </c>
      <c r="R10" s="18">
        <v>90.752980000000008</v>
      </c>
      <c r="S10" s="18">
        <v>88.367425000000011</v>
      </c>
      <c r="T10" s="18">
        <v>85.281929999999988</v>
      </c>
      <c r="U10" s="18">
        <v>105.82871299999999</v>
      </c>
      <c r="V10" s="18">
        <v>103.71028700000001</v>
      </c>
      <c r="W10" s="18">
        <v>88.086430100000001</v>
      </c>
      <c r="X10" s="18">
        <v>78.604590999999999</v>
      </c>
      <c r="Y10" s="18">
        <v>86.828000000000003</v>
      </c>
      <c r="Z10" s="18">
        <v>90.233340999999996</v>
      </c>
      <c r="AA10" s="18">
        <v>72.26485787</v>
      </c>
      <c r="AB10" s="18">
        <v>72.89786500000001</v>
      </c>
      <c r="AC10" s="18">
        <v>69.182118329999994</v>
      </c>
      <c r="AD10" s="18">
        <v>60.625719520000004</v>
      </c>
      <c r="AE10" s="18">
        <v>68.834806329999992</v>
      </c>
      <c r="AF10" s="18">
        <v>55.789205000000003</v>
      </c>
      <c r="AG10" s="18">
        <v>61.641779890000002</v>
      </c>
      <c r="AH10" s="18">
        <v>52.665882230000001</v>
      </c>
      <c r="AI10" s="18">
        <v>32.86390833792408</v>
      </c>
      <c r="AJ10" s="18">
        <v>12.067245797500005</v>
      </c>
    </row>
    <row r="11" spans="1:36" x14ac:dyDescent="0.2">
      <c r="A11" s="5" t="s">
        <v>10</v>
      </c>
      <c r="B11" s="6"/>
      <c r="C11" s="7">
        <v>3951.7526676195598</v>
      </c>
      <c r="D11" s="7">
        <v>4054.1348398749496</v>
      </c>
      <c r="E11" s="7">
        <v>4185.0993467773778</v>
      </c>
      <c r="F11" s="7">
        <v>4332.3939931531868</v>
      </c>
      <c r="G11" s="7">
        <v>4765.8955979935654</v>
      </c>
      <c r="H11" s="7">
        <v>4883.5898371772746</v>
      </c>
      <c r="I11" s="7">
        <v>5015.2509923094585</v>
      </c>
      <c r="J11" s="7">
        <v>5399.7703606756504</v>
      </c>
      <c r="K11" s="7">
        <v>5882.7316646180889</v>
      </c>
      <c r="L11" s="7">
        <v>6519.6299975685406</v>
      </c>
      <c r="M11" s="7">
        <v>7047.0812012360411</v>
      </c>
      <c r="N11" s="7">
        <v>7401.9497103453377</v>
      </c>
      <c r="O11" s="7">
        <v>7439.5404921521795</v>
      </c>
      <c r="P11" s="7">
        <v>7530.5636188360177</v>
      </c>
      <c r="Q11" s="7">
        <v>7706.8582206928495</v>
      </c>
      <c r="R11" s="7">
        <v>8196.4488397809637</v>
      </c>
      <c r="S11" s="7">
        <v>8340.2102181863229</v>
      </c>
      <c r="T11" s="7">
        <v>8544.2313841283994</v>
      </c>
      <c r="U11" s="7">
        <v>8388.7614516803369</v>
      </c>
      <c r="V11" s="7">
        <v>7394.0121041017592</v>
      </c>
      <c r="W11" s="7">
        <v>7158.6827660782301</v>
      </c>
      <c r="X11" s="7">
        <v>6547.3460865317138</v>
      </c>
      <c r="Y11" s="7">
        <v>6087.8952635948399</v>
      </c>
      <c r="Z11" s="7">
        <v>6202.4903948650963</v>
      </c>
      <c r="AA11" s="7">
        <v>6158.8564525644551</v>
      </c>
      <c r="AB11" s="7">
        <v>6482.9404454098394</v>
      </c>
      <c r="AC11" s="7">
        <v>6735.8903728050045</v>
      </c>
      <c r="AD11" s="7">
        <v>6777.7292144362209</v>
      </c>
      <c r="AE11" s="7">
        <v>7044.2916862331467</v>
      </c>
      <c r="AF11" s="7">
        <v>7022.3077142984293</v>
      </c>
      <c r="AG11" s="7">
        <v>5825.4294096963549</v>
      </c>
      <c r="AH11" s="7">
        <v>5975.5133953693839</v>
      </c>
      <c r="AI11" s="7">
        <v>6622.4799081202636</v>
      </c>
      <c r="AJ11" s="7">
        <v>6724.6758948465167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942.4611040188679</v>
      </c>
      <c r="D15" s="15">
        <v>963.75687215094331</v>
      </c>
      <c r="E15" s="15">
        <v>1034.0414386415096</v>
      </c>
      <c r="F15" s="15">
        <v>1014.8893065283019</v>
      </c>
      <c r="G15" s="15">
        <v>1047.9130837358491</v>
      </c>
      <c r="H15" s="15">
        <v>1104.3451269056604</v>
      </c>
      <c r="I15" s="15">
        <v>1170.3787840754715</v>
      </c>
      <c r="J15" s="15">
        <v>1251.3094321698111</v>
      </c>
      <c r="K15" s="15">
        <v>1390.8375457358491</v>
      </c>
      <c r="L15" s="15">
        <v>1505.8279749056603</v>
      </c>
      <c r="M15" s="15">
        <v>1589.9512719622639</v>
      </c>
      <c r="N15" s="15">
        <v>1651.7158906981124</v>
      </c>
      <c r="O15" s="15">
        <v>1687.9370711886791</v>
      </c>
      <c r="P15" s="15">
        <v>1685.792651490563</v>
      </c>
      <c r="Q15" s="15">
        <v>1730.5188898301899</v>
      </c>
      <c r="R15" s="15">
        <v>1821.9412918450889</v>
      </c>
      <c r="S15" s="15">
        <v>1849.3952682279328</v>
      </c>
      <c r="T15" s="15">
        <v>1885.6565578153777</v>
      </c>
      <c r="U15" s="15">
        <v>1797.8159328333331</v>
      </c>
      <c r="V15" s="15">
        <v>1636.3154893351109</v>
      </c>
      <c r="W15" s="15">
        <v>1477.5941105444444</v>
      </c>
      <c r="X15" s="15">
        <v>1399.3932300736012</v>
      </c>
      <c r="Y15" s="15">
        <v>1272.4461135624158</v>
      </c>
      <c r="Z15" s="15">
        <v>1197.3509422718205</v>
      </c>
      <c r="AA15" s="15">
        <v>1133.5180493265143</v>
      </c>
      <c r="AB15" s="15">
        <v>1074.5478990272566</v>
      </c>
      <c r="AC15" s="15">
        <v>1002.8277154756413</v>
      </c>
      <c r="AD15" s="15">
        <v>904.29810095916559</v>
      </c>
      <c r="AE15" s="15">
        <v>824.24502392197098</v>
      </c>
      <c r="AF15" s="15">
        <v>780.92608129041673</v>
      </c>
      <c r="AG15" s="15">
        <v>578.42748284444428</v>
      </c>
      <c r="AH15" s="15">
        <v>612.74491157777777</v>
      </c>
      <c r="AI15" s="15">
        <v>697.83486315555558</v>
      </c>
      <c r="AJ15" s="15">
        <v>743.47951513333328</v>
      </c>
    </row>
    <row r="16" spans="1:36" x14ac:dyDescent="0.2">
      <c r="A16" s="9" t="s">
        <v>15</v>
      </c>
      <c r="B16" s="10"/>
      <c r="C16" s="11">
        <v>121.39400000000001</v>
      </c>
      <c r="D16" s="11">
        <v>131.95000000000002</v>
      </c>
      <c r="E16" s="11">
        <v>122.44960000000002</v>
      </c>
      <c r="F16" s="11">
        <v>141.45040000000003</v>
      </c>
      <c r="G16" s="11">
        <v>238.56560000000005</v>
      </c>
      <c r="H16" s="11">
        <v>325.12480000000011</v>
      </c>
      <c r="I16" s="11">
        <v>421.18440000000004</v>
      </c>
      <c r="J16" s="11">
        <v>457.07479999999998</v>
      </c>
      <c r="K16" s="11">
        <v>540.46720000000005</v>
      </c>
      <c r="L16" s="11">
        <v>689.30680000000007</v>
      </c>
      <c r="M16" s="11">
        <v>659.75000000000011</v>
      </c>
      <c r="N16" s="11">
        <v>746.30920000000015</v>
      </c>
      <c r="O16" s="11">
        <v>767.42120000000011</v>
      </c>
      <c r="P16" s="11">
        <v>831.81280000000004</v>
      </c>
      <c r="Q16" s="11">
        <v>895.14880000000016</v>
      </c>
      <c r="R16" s="11">
        <v>919.26035183936131</v>
      </c>
      <c r="S16" s="11">
        <v>915.79803516216305</v>
      </c>
      <c r="T16" s="11">
        <v>912.78892638618072</v>
      </c>
      <c r="U16" s="11">
        <v>1015.4627100800001</v>
      </c>
      <c r="V16" s="11">
        <v>1058.4205632000001</v>
      </c>
      <c r="W16" s="11">
        <v>1122.68464672</v>
      </c>
      <c r="X16" s="11">
        <v>887.37114257792007</v>
      </c>
      <c r="Y16" s="11">
        <v>758.38018698624012</v>
      </c>
      <c r="Z16" s="11">
        <v>784.52683318464017</v>
      </c>
      <c r="AA16" s="11">
        <v>743.4078977561602</v>
      </c>
      <c r="AB16" s="11">
        <v>860.65701595327994</v>
      </c>
      <c r="AC16" s="11">
        <v>905.83842122592011</v>
      </c>
      <c r="AD16" s="11">
        <v>858.71634264416002</v>
      </c>
      <c r="AE16" s="11">
        <v>934.32541284991999</v>
      </c>
      <c r="AF16" s="11">
        <v>910.51333330047999</v>
      </c>
      <c r="AG16" s="11">
        <v>1070.01152241984</v>
      </c>
      <c r="AH16" s="11">
        <v>943.81500350592023</v>
      </c>
      <c r="AI16" s="11">
        <v>788.15215795680012</v>
      </c>
      <c r="AJ16" s="11">
        <v>785.41930329408024</v>
      </c>
    </row>
    <row r="17" spans="1:36" x14ac:dyDescent="0.2">
      <c r="A17" s="13" t="s">
        <v>16</v>
      </c>
      <c r="B17" s="14"/>
      <c r="C17" s="15">
        <v>373.92175117069218</v>
      </c>
      <c r="D17" s="15">
        <v>361.28212778400598</v>
      </c>
      <c r="E17" s="15">
        <v>315.99022584586777</v>
      </c>
      <c r="F17" s="15">
        <v>460.2922942298847</v>
      </c>
      <c r="G17" s="15">
        <v>409.73390182771476</v>
      </c>
      <c r="H17" s="15">
        <v>400.25423732161448</v>
      </c>
      <c r="I17" s="15">
        <v>369.70855395898707</v>
      </c>
      <c r="J17" s="15">
        <v>444.49286681083947</v>
      </c>
      <c r="K17" s="15">
        <v>459.23909492723897</v>
      </c>
      <c r="L17" s="15">
        <v>542.44983402788034</v>
      </c>
      <c r="M17" s="15">
        <v>628.82046141877652</v>
      </c>
      <c r="N17" s="15">
        <v>755.21645910722566</v>
      </c>
      <c r="O17" s="15">
        <v>801.56165589849957</v>
      </c>
      <c r="P17" s="15">
        <v>783.65556940095439</v>
      </c>
      <c r="Q17" s="15">
        <v>742.57650000000001</v>
      </c>
      <c r="R17" s="15">
        <v>857.04134079574783</v>
      </c>
      <c r="S17" s="15">
        <v>987.87953111854915</v>
      </c>
      <c r="T17" s="15">
        <v>1043.328817244168</v>
      </c>
      <c r="U17" s="15">
        <v>970.12959600475085</v>
      </c>
      <c r="V17" s="15">
        <v>766.91674013164641</v>
      </c>
      <c r="W17" s="15">
        <v>787.06369733807981</v>
      </c>
      <c r="X17" s="15">
        <v>699.40667508359979</v>
      </c>
      <c r="Y17" s="15">
        <v>585.6714349699655</v>
      </c>
      <c r="Z17" s="15">
        <v>675.06294873239995</v>
      </c>
      <c r="AA17" s="15">
        <v>748.0274690635199</v>
      </c>
      <c r="AB17" s="15">
        <v>846.48864781416</v>
      </c>
      <c r="AC17" s="15">
        <v>868.35380084904</v>
      </c>
      <c r="AD17" s="15">
        <v>1021.1592254546401</v>
      </c>
      <c r="AE17" s="15">
        <v>1102.8442060797599</v>
      </c>
      <c r="AF17" s="15">
        <v>1115.6537766794397</v>
      </c>
      <c r="AG17" s="15">
        <v>397.88853593616</v>
      </c>
      <c r="AH17" s="15">
        <v>445.76882293992008</v>
      </c>
      <c r="AI17" s="15">
        <v>1017.7427971888798</v>
      </c>
      <c r="AJ17" s="15">
        <v>1148.6498392511999</v>
      </c>
    </row>
    <row r="18" spans="1:36" x14ac:dyDescent="0.2">
      <c r="A18" s="13" t="s">
        <v>17</v>
      </c>
      <c r="B18" s="14"/>
      <c r="C18" s="15">
        <v>588.97019999999998</v>
      </c>
      <c r="D18" s="15">
        <v>548.58929999999998</v>
      </c>
      <c r="E18" s="15">
        <v>615.5625</v>
      </c>
      <c r="F18" s="15">
        <v>609.65309999999999</v>
      </c>
      <c r="G18" s="15">
        <v>733.75049999999999</v>
      </c>
      <c r="H18" s="15">
        <v>671.70180000000005</v>
      </c>
      <c r="I18" s="15">
        <v>617.53230000000008</v>
      </c>
      <c r="J18" s="15">
        <v>654.95850000000007</v>
      </c>
      <c r="K18" s="15">
        <v>632.30579999999998</v>
      </c>
      <c r="L18" s="15">
        <v>671.70180000000005</v>
      </c>
      <c r="M18" s="15">
        <v>714.05250000000001</v>
      </c>
      <c r="N18" s="15">
        <v>605.71349999999995</v>
      </c>
      <c r="O18" s="15">
        <v>547.60440000000017</v>
      </c>
      <c r="P18" s="15">
        <v>509.19329999999997</v>
      </c>
      <c r="Q18" s="15">
        <v>512.14800000000002</v>
      </c>
      <c r="R18" s="15">
        <v>499.62406549630617</v>
      </c>
      <c r="S18" s="15">
        <v>381.42688578243548</v>
      </c>
      <c r="T18" s="15">
        <v>369.27361103004654</v>
      </c>
      <c r="U18" s="15">
        <v>340.69357072990528</v>
      </c>
      <c r="V18" s="15">
        <v>266.23364814026479</v>
      </c>
      <c r="W18" s="15">
        <v>318.20754954335473</v>
      </c>
      <c r="X18" s="15">
        <v>175.31968265865751</v>
      </c>
      <c r="Y18" s="15">
        <v>113.08125496290472</v>
      </c>
      <c r="Z18" s="15">
        <v>141.89533750098005</v>
      </c>
      <c r="AA18" s="15">
        <v>78.373135551001326</v>
      </c>
      <c r="AB18" s="15">
        <v>43.988074963230297</v>
      </c>
      <c r="AC18" s="15">
        <v>35.972593076732302</v>
      </c>
      <c r="AD18" s="15">
        <v>31.514043711856591</v>
      </c>
      <c r="AE18" s="15">
        <v>31.039400915077643</v>
      </c>
      <c r="AF18" s="15">
        <v>29.695189152151887</v>
      </c>
      <c r="AG18" s="15">
        <v>29.445261144829878</v>
      </c>
      <c r="AH18" s="15">
        <v>21.575486332510842</v>
      </c>
      <c r="AI18" s="15">
        <v>21.624541795301674</v>
      </c>
      <c r="AJ18" s="15">
        <v>16.818518865913941</v>
      </c>
    </row>
    <row r="19" spans="1:36" x14ac:dyDescent="0.2">
      <c r="A19" s="13" t="s">
        <v>18</v>
      </c>
      <c r="B19" s="14"/>
      <c r="C19" s="15">
        <v>147.73670678000008</v>
      </c>
      <c r="D19" s="15">
        <v>154.25476874000009</v>
      </c>
      <c r="E19" s="15">
        <v>146.46517844000005</v>
      </c>
      <c r="F19" s="15">
        <v>148.42327402000001</v>
      </c>
      <c r="G19" s="15">
        <v>152.45531578000006</v>
      </c>
      <c r="H19" s="15">
        <v>145.68847990000003</v>
      </c>
      <c r="I19" s="15">
        <v>137.62888500000003</v>
      </c>
      <c r="J19" s="15">
        <v>134.67081582000003</v>
      </c>
      <c r="K19" s="15">
        <v>141.69457268000002</v>
      </c>
      <c r="L19" s="15">
        <v>144.49543916000005</v>
      </c>
      <c r="M19" s="15">
        <v>153.10523998000002</v>
      </c>
      <c r="N19" s="15">
        <v>156.99704154</v>
      </c>
      <c r="O19" s="15">
        <v>148.92087344000004</v>
      </c>
      <c r="P19" s="15">
        <v>146.48657092000002</v>
      </c>
      <c r="Q19" s="15">
        <v>148.61112552000003</v>
      </c>
      <c r="R19" s="15">
        <v>166.10447139999997</v>
      </c>
      <c r="S19" s="15">
        <v>162.17255809999992</v>
      </c>
      <c r="T19" s="15">
        <v>160.53187285093537</v>
      </c>
      <c r="U19" s="15">
        <v>163.73523373084601</v>
      </c>
      <c r="V19" s="15">
        <v>114.76262708076902</v>
      </c>
      <c r="W19" s="15">
        <v>148.32849626981161</v>
      </c>
      <c r="X19" s="15">
        <v>141.57078852119167</v>
      </c>
      <c r="Y19" s="15">
        <v>137.00651090000002</v>
      </c>
      <c r="Z19" s="15">
        <v>166.03841963942563</v>
      </c>
      <c r="AA19" s="15">
        <v>150.088592442611</v>
      </c>
      <c r="AB19" s="15">
        <v>152.75108683101831</v>
      </c>
      <c r="AC19" s="15">
        <v>163.46641507493476</v>
      </c>
      <c r="AD19" s="15">
        <v>166.95936368360316</v>
      </c>
      <c r="AE19" s="15">
        <v>181.32381570558746</v>
      </c>
      <c r="AF19" s="15">
        <v>180.27421114819848</v>
      </c>
      <c r="AG19" s="15">
        <v>173.91856847315921</v>
      </c>
      <c r="AH19" s="15">
        <v>178.08896330005223</v>
      </c>
      <c r="AI19" s="15">
        <v>183.0335173441776</v>
      </c>
      <c r="AJ19" s="15">
        <v>207.63076481164492</v>
      </c>
    </row>
    <row r="20" spans="1:36" x14ac:dyDescent="0.2">
      <c r="A20" s="13" t="s">
        <v>19</v>
      </c>
      <c r="B20" s="14"/>
      <c r="C20" s="15">
        <v>1709.8183999999999</v>
      </c>
      <c r="D20" s="15">
        <v>1794.4235999999999</v>
      </c>
      <c r="E20" s="15">
        <v>1876.9631999999997</v>
      </c>
      <c r="F20" s="15">
        <v>1891.0071999999998</v>
      </c>
      <c r="G20" s="15">
        <v>2085.1432</v>
      </c>
      <c r="H20" s="15">
        <v>2125.7879999999996</v>
      </c>
      <c r="I20" s="15">
        <v>2235.2280000000001</v>
      </c>
      <c r="J20" s="15">
        <v>2313.3767999999995</v>
      </c>
      <c r="K20" s="15">
        <v>2592.8303999999998</v>
      </c>
      <c r="L20" s="15">
        <v>2834.3143999999998</v>
      </c>
      <c r="M20" s="15">
        <v>3095.7476000000006</v>
      </c>
      <c r="N20" s="15">
        <v>3206.9951999999998</v>
      </c>
      <c r="O20" s="15">
        <v>3241.8368</v>
      </c>
      <c r="P20" s="15">
        <v>3311.0039999999999</v>
      </c>
      <c r="Q20" s="15">
        <v>3430.1911999999993</v>
      </c>
      <c r="R20" s="15">
        <v>3653.0730670027629</v>
      </c>
      <c r="S20" s="15">
        <v>3779.1916418857036</v>
      </c>
      <c r="T20" s="15">
        <v>3900.4088874071208</v>
      </c>
      <c r="U20" s="15">
        <v>3853.4140735379819</v>
      </c>
      <c r="V20" s="15">
        <v>3420.2947986528516</v>
      </c>
      <c r="W20" s="15">
        <v>3217.530518272119</v>
      </c>
      <c r="X20" s="15">
        <v>3167.9681294957354</v>
      </c>
      <c r="Y20" s="15">
        <v>3120.6553750266803</v>
      </c>
      <c r="Z20" s="15">
        <v>3138.2427531322996</v>
      </c>
      <c r="AA20" s="15">
        <v>3183.8579072534972</v>
      </c>
      <c r="AB20" s="15">
        <v>3370.7368661007599</v>
      </c>
      <c r="AC20" s="15">
        <v>3616.3661761398739</v>
      </c>
      <c r="AD20" s="15">
        <v>3657.3733293437654</v>
      </c>
      <c r="AE20" s="15">
        <v>3824.0015558642881</v>
      </c>
      <c r="AF20" s="15">
        <v>3864.7831126557121</v>
      </c>
      <c r="AG20" s="15">
        <v>3442.9262047751163</v>
      </c>
      <c r="AH20" s="15">
        <v>3622.7103030695257</v>
      </c>
      <c r="AI20" s="15">
        <v>3784.4430620908392</v>
      </c>
      <c r="AJ20" s="15">
        <v>3706.9235029732386</v>
      </c>
    </row>
    <row r="21" spans="1:36" x14ac:dyDescent="0.2">
      <c r="A21" s="26" t="s">
        <v>20</v>
      </c>
      <c r="B21" s="27"/>
      <c r="C21" s="28">
        <v>66.399505649999995</v>
      </c>
      <c r="D21" s="28">
        <v>98.827171199999995</v>
      </c>
      <c r="E21" s="28">
        <v>72.576203849999999</v>
      </c>
      <c r="F21" s="28">
        <v>65.627418374999991</v>
      </c>
      <c r="G21" s="28">
        <v>97.282996649999987</v>
      </c>
      <c r="H21" s="28">
        <v>109.63639304999998</v>
      </c>
      <c r="I21" s="28">
        <v>62.539069274999996</v>
      </c>
      <c r="J21" s="28">
        <v>142.836145875</v>
      </c>
      <c r="K21" s="28">
        <v>124.30605127499999</v>
      </c>
      <c r="L21" s="28">
        <v>130.48274947499999</v>
      </c>
      <c r="M21" s="28">
        <v>204.60312787499998</v>
      </c>
      <c r="N21" s="28">
        <v>277.95141899999999</v>
      </c>
      <c r="O21" s="28">
        <v>243.20749162499999</v>
      </c>
      <c r="P21" s="28">
        <v>261.56772702450002</v>
      </c>
      <c r="Q21" s="28">
        <v>246.61270534265998</v>
      </c>
      <c r="R21" s="28">
        <v>278.35325140169675</v>
      </c>
      <c r="S21" s="28">
        <v>263.2952979095395</v>
      </c>
      <c r="T21" s="28">
        <v>271.1917113945716</v>
      </c>
      <c r="U21" s="28">
        <v>246.45933476352079</v>
      </c>
      <c r="V21" s="28">
        <v>130.01723756111539</v>
      </c>
      <c r="W21" s="28">
        <v>86.222747390420764</v>
      </c>
      <c r="X21" s="28">
        <v>76.316438121008247</v>
      </c>
      <c r="Y21" s="28">
        <v>100.65438718663376</v>
      </c>
      <c r="Z21" s="28">
        <v>99.373160403530051</v>
      </c>
      <c r="AA21" s="28">
        <v>121.58340117115148</v>
      </c>
      <c r="AB21" s="28">
        <v>133.77085472013363</v>
      </c>
      <c r="AC21" s="28">
        <v>143.06525096286194</v>
      </c>
      <c r="AD21" s="28">
        <v>137.70880863903022</v>
      </c>
      <c r="AE21" s="28">
        <v>146.51227089654276</v>
      </c>
      <c r="AF21" s="28">
        <v>140.46201007203084</v>
      </c>
      <c r="AG21" s="28">
        <v>132.81183410280588</v>
      </c>
      <c r="AH21" s="28">
        <v>150.80990464367727</v>
      </c>
      <c r="AI21" s="28">
        <v>129.64896858871012</v>
      </c>
      <c r="AJ21" s="28">
        <v>115.75445051710547</v>
      </c>
    </row>
    <row r="22" spans="1:36" x14ac:dyDescent="0.2">
      <c r="A22" s="13" t="s">
        <v>21</v>
      </c>
      <c r="B22" s="14"/>
      <c r="C22" s="15">
        <v>1.0510000000000019</v>
      </c>
      <c r="D22" s="15">
        <v>1.0510000000000019</v>
      </c>
      <c r="E22" s="15">
        <v>1.0510000000000019</v>
      </c>
      <c r="F22" s="15">
        <v>1.0510000000000019</v>
      </c>
      <c r="G22" s="15">
        <v>1.0510000000000019</v>
      </c>
      <c r="H22" s="15">
        <v>1.0510000000000019</v>
      </c>
      <c r="I22" s="15">
        <v>1.0510000000000019</v>
      </c>
      <c r="J22" s="15">
        <v>1.0510000000000019</v>
      </c>
      <c r="K22" s="15">
        <v>1.0510000000000019</v>
      </c>
      <c r="L22" s="15">
        <v>1.0510000000000019</v>
      </c>
      <c r="M22" s="15">
        <v>1.0510000000000019</v>
      </c>
      <c r="N22" s="15">
        <v>1.0510000000000019</v>
      </c>
      <c r="O22" s="15">
        <v>1.0510000000000019</v>
      </c>
      <c r="P22" s="15">
        <v>1.0510000000000019</v>
      </c>
      <c r="Q22" s="15">
        <v>1.0510000000000019</v>
      </c>
      <c r="R22" s="15">
        <v>1.0510000000000019</v>
      </c>
      <c r="S22" s="15">
        <v>1.0510000000000019</v>
      </c>
      <c r="T22" s="15">
        <v>1.0510000000000019</v>
      </c>
      <c r="U22" s="15">
        <v>1.0510000000000019</v>
      </c>
      <c r="V22" s="15">
        <v>1.0510000000000019</v>
      </c>
      <c r="W22" s="15">
        <v>1.0510000000000019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569.61895319999996</v>
      </c>
      <c r="D26" s="33">
        <v>651.55620023999995</v>
      </c>
      <c r="E26" s="33">
        <v>668.09873591999997</v>
      </c>
      <c r="F26" s="33">
        <v>763.82142935999991</v>
      </c>
      <c r="G26" s="33">
        <v>772.48041288000002</v>
      </c>
      <c r="H26" s="33">
        <v>797.18651759999989</v>
      </c>
      <c r="I26" s="33">
        <v>871.49868960000003</v>
      </c>
      <c r="J26" s="33">
        <v>872.72645591999992</v>
      </c>
      <c r="K26" s="33">
        <v>965.7997588799999</v>
      </c>
      <c r="L26" s="33">
        <v>1037.93641512</v>
      </c>
      <c r="M26" s="33">
        <v>1202.95251648</v>
      </c>
      <c r="N26" s="33">
        <v>1236.7268601599999</v>
      </c>
      <c r="O26" s="33">
        <v>1199.41999584</v>
      </c>
      <c r="P26" s="33">
        <v>1279.8709994399999</v>
      </c>
      <c r="Q26" s="33">
        <v>1353.1664947679997</v>
      </c>
      <c r="R26" s="33">
        <v>1369.0889960569173</v>
      </c>
      <c r="S26" s="33">
        <v>1469.6228870308819</v>
      </c>
      <c r="T26" s="33">
        <v>1452.317902526685</v>
      </c>
      <c r="U26" s="33">
        <v>1557.8573927395548</v>
      </c>
      <c r="V26" s="33">
        <v>1461.3322382129363</v>
      </c>
      <c r="W26" s="33">
        <v>1589.5572544957502</v>
      </c>
      <c r="X26" s="33">
        <v>1503.1422349841789</v>
      </c>
      <c r="Y26" s="33">
        <v>1621.0618001643691</v>
      </c>
      <c r="Z26" s="33">
        <v>1628.2146843051762</v>
      </c>
      <c r="AA26" s="33">
        <v>1615.8521505170029</v>
      </c>
      <c r="AB26" s="33">
        <v>1712.7792311097014</v>
      </c>
      <c r="AC26" s="33">
        <v>1788.7909026396824</v>
      </c>
      <c r="AD26" s="33">
        <v>1816.2291519863302</v>
      </c>
      <c r="AE26" s="33">
        <v>1956.7882322457522</v>
      </c>
      <c r="AF26" s="33">
        <v>1968.3871441887122</v>
      </c>
      <c r="AG26" s="33">
        <v>1955.9222355041879</v>
      </c>
      <c r="AH26" s="33">
        <v>1947.3902190518302</v>
      </c>
      <c r="AI26" s="33">
        <v>1804.9959901106404</v>
      </c>
      <c r="AJ26" s="33">
        <v>1659.6512561283105</v>
      </c>
    </row>
    <row r="27" spans="1:36" s="22" customFormat="1" x14ac:dyDescent="0.2">
      <c r="A27" s="5" t="s">
        <v>26</v>
      </c>
      <c r="B27" s="6"/>
      <c r="C27" s="7">
        <v>107.8182</v>
      </c>
      <c r="D27" s="7">
        <v>103.64662769737798</v>
      </c>
      <c r="E27" s="7">
        <v>91.79471999999997</v>
      </c>
      <c r="F27" s="7">
        <v>93.514079999999993</v>
      </c>
      <c r="G27" s="7">
        <v>93.410130927567948</v>
      </c>
      <c r="H27" s="7">
        <v>91.949489270914754</v>
      </c>
      <c r="I27" s="7">
        <v>98.274198190099824</v>
      </c>
      <c r="J27" s="7">
        <v>96.284720801117018</v>
      </c>
      <c r="K27" s="7">
        <v>117.08968696097894</v>
      </c>
      <c r="L27" s="7">
        <v>109.84528044351266</v>
      </c>
      <c r="M27" s="7">
        <v>117.64975201685429</v>
      </c>
      <c r="N27" s="7">
        <v>129.87754614241467</v>
      </c>
      <c r="O27" s="7">
        <v>130.17647091333419</v>
      </c>
      <c r="P27" s="7">
        <v>127.30044704998259</v>
      </c>
      <c r="Q27" s="7">
        <v>148.82297887559048</v>
      </c>
      <c r="R27" s="7">
        <v>188.26864196027898</v>
      </c>
      <c r="S27" s="7">
        <v>196.72902049084007</v>
      </c>
      <c r="T27" s="7">
        <v>218.12645147536739</v>
      </c>
      <c r="U27" s="7">
        <v>246.74487436127714</v>
      </c>
      <c r="V27" s="7">
        <v>282.22171163312106</v>
      </c>
      <c r="W27" s="7">
        <v>310.82041663144776</v>
      </c>
      <c r="X27" s="7">
        <v>308.14604884174503</v>
      </c>
      <c r="Y27" s="7">
        <v>298.5844343314788</v>
      </c>
      <c r="Z27" s="7">
        <v>331.18522181867047</v>
      </c>
      <c r="AA27" s="7">
        <v>380.16215233825153</v>
      </c>
      <c r="AB27" s="7">
        <v>401.00494251811205</v>
      </c>
      <c r="AC27" s="7">
        <v>403.09485639926902</v>
      </c>
      <c r="AD27" s="7">
        <v>460.94845680915262</v>
      </c>
      <c r="AE27" s="7">
        <v>466.09673254224504</v>
      </c>
      <c r="AF27" s="7">
        <v>496.00215320118213</v>
      </c>
      <c r="AG27" s="7">
        <v>495.7399886052857</v>
      </c>
      <c r="AH27" s="7">
        <v>508.12342192516718</v>
      </c>
      <c r="AI27" s="7">
        <v>579.1039428299473</v>
      </c>
      <c r="AJ27" s="7">
        <v>655.35619589801934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105.45408</v>
      </c>
      <c r="D30" s="37">
        <v>100.63774769737799</v>
      </c>
      <c r="E30" s="37">
        <v>88.857479999999981</v>
      </c>
      <c r="F30" s="37">
        <v>89.741039999999998</v>
      </c>
      <c r="G30" s="37">
        <v>90.78333092756796</v>
      </c>
      <c r="H30" s="37">
        <v>88.964489270914768</v>
      </c>
      <c r="I30" s="37">
        <v>94.525038190099835</v>
      </c>
      <c r="J30" s="37">
        <v>91.938560801117035</v>
      </c>
      <c r="K30" s="37">
        <v>112.43308696097894</v>
      </c>
      <c r="L30" s="37">
        <v>105.23644044351266</v>
      </c>
      <c r="M30" s="37">
        <v>113.1841920168543</v>
      </c>
      <c r="N30" s="37">
        <v>125.41198614241466</v>
      </c>
      <c r="O30" s="37">
        <v>125.26780449771884</v>
      </c>
      <c r="P30" s="37">
        <v>118.97535997066063</v>
      </c>
      <c r="Q30" s="37">
        <v>138.76592248301441</v>
      </c>
      <c r="R30" s="37">
        <v>175.55147967925015</v>
      </c>
      <c r="S30" s="37">
        <v>180.55249015249842</v>
      </c>
      <c r="T30" s="37">
        <v>180.13431495144519</v>
      </c>
      <c r="U30" s="37">
        <v>169.49109354421907</v>
      </c>
      <c r="V30" s="37">
        <v>171.97269829562259</v>
      </c>
      <c r="W30" s="37">
        <v>180.28674027522575</v>
      </c>
      <c r="X30" s="37">
        <v>164.3479680787847</v>
      </c>
      <c r="Y30" s="37">
        <v>157.0646142897414</v>
      </c>
      <c r="Z30" s="37">
        <v>168.62084027061928</v>
      </c>
      <c r="AA30" s="37">
        <v>196.15221219050315</v>
      </c>
      <c r="AB30" s="37">
        <v>194.469715016181</v>
      </c>
      <c r="AC30" s="37">
        <v>192.96956574116248</v>
      </c>
      <c r="AD30" s="37">
        <v>198.38087664299857</v>
      </c>
      <c r="AE30" s="37">
        <v>203.52311967105621</v>
      </c>
      <c r="AF30" s="37">
        <v>188.88358295273719</v>
      </c>
      <c r="AG30" s="37">
        <v>184.11270487512991</v>
      </c>
      <c r="AH30" s="37">
        <v>174.89441008584103</v>
      </c>
      <c r="AI30" s="37">
        <v>169.82374086378277</v>
      </c>
      <c r="AJ30" s="37">
        <v>148.02218003147641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5.1048760453559998</v>
      </c>
      <c r="W31" s="37">
        <v>6.3652074148511995</v>
      </c>
      <c r="X31" s="37">
        <v>10.632973053753611</v>
      </c>
      <c r="Y31" s="37">
        <v>19.757734035880762</v>
      </c>
      <c r="Z31" s="37">
        <v>22.762210214132828</v>
      </c>
      <c r="AA31" s="37">
        <v>26.090050495680842</v>
      </c>
      <c r="AB31" s="37">
        <v>31.129279391323777</v>
      </c>
      <c r="AC31" s="37">
        <v>37.94687050979676</v>
      </c>
      <c r="AD31" s="37">
        <v>40.610484874954729</v>
      </c>
      <c r="AE31" s="37">
        <v>40.692904224132199</v>
      </c>
      <c r="AF31" s="37">
        <v>40.395105024547775</v>
      </c>
      <c r="AG31" s="37">
        <v>43.356887840300104</v>
      </c>
      <c r="AH31" s="37">
        <v>46.642791952044703</v>
      </c>
      <c r="AI31" s="37">
        <v>53.91446384796545</v>
      </c>
      <c r="AJ31" s="37">
        <v>58.558532078413776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2.2685999999999997</v>
      </c>
      <c r="D33" s="40">
        <v>2.84172</v>
      </c>
      <c r="E33" s="40">
        <v>2.7939599999999998</v>
      </c>
      <c r="F33" s="40">
        <v>3.6297599999999997</v>
      </c>
      <c r="G33" s="40">
        <v>2.4835199999999999</v>
      </c>
      <c r="H33" s="40">
        <v>2.84172</v>
      </c>
      <c r="I33" s="40">
        <v>3.60588</v>
      </c>
      <c r="J33" s="40">
        <v>4.2028799999999995</v>
      </c>
      <c r="K33" s="40">
        <v>4.4894400000000001</v>
      </c>
      <c r="L33" s="40">
        <v>4.4416799999999999</v>
      </c>
      <c r="M33" s="40">
        <v>4.2984</v>
      </c>
      <c r="N33" s="40">
        <v>4.2984</v>
      </c>
      <c r="O33" s="40">
        <v>4.2984</v>
      </c>
      <c r="P33" s="40">
        <v>6.8535599999999999</v>
      </c>
      <c r="Q33" s="40">
        <v>7.4744399999999995</v>
      </c>
      <c r="R33" s="40">
        <v>6.9201254999999993</v>
      </c>
      <c r="S33" s="40">
        <v>6.1098360850294817</v>
      </c>
      <c r="T33" s="40">
        <v>5.1844809950484425</v>
      </c>
      <c r="U33" s="40">
        <v>5.1004240002256456</v>
      </c>
      <c r="V33" s="40">
        <v>7.8630457232826085</v>
      </c>
      <c r="W33" s="40">
        <v>8.3752869973694111</v>
      </c>
      <c r="X33" s="40">
        <v>9.4526991099902133</v>
      </c>
      <c r="Y33" s="40">
        <v>8.7742230740163478</v>
      </c>
      <c r="Z33" s="40">
        <v>7.0895308425345878</v>
      </c>
      <c r="AA33" s="40">
        <v>8.1488192903878911</v>
      </c>
      <c r="AB33" s="40">
        <v>8.8395730230250518</v>
      </c>
      <c r="AC33" s="40">
        <v>9.3048904005479187</v>
      </c>
      <c r="AD33" s="40">
        <v>9.7396185228428269</v>
      </c>
      <c r="AE33" s="40">
        <v>9.7770611234061491</v>
      </c>
      <c r="AF33" s="40">
        <v>10.185099045065435</v>
      </c>
      <c r="AG33" s="40">
        <v>12.143342773710614</v>
      </c>
      <c r="AH33" s="40">
        <v>12.403967775042098</v>
      </c>
      <c r="AI33" s="40">
        <v>13.442107895811201</v>
      </c>
      <c r="AJ33" s="40">
        <v>12.194294389801243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1.0898808120000001</v>
      </c>
      <c r="S34" s="44">
        <v>2.0172233496479994</v>
      </c>
      <c r="T34" s="44">
        <v>18.031926141023995</v>
      </c>
      <c r="U34" s="44">
        <v>37.693571091969595</v>
      </c>
      <c r="V34" s="44">
        <v>54.609645199150073</v>
      </c>
      <c r="W34" s="44">
        <v>62.438947959215994</v>
      </c>
      <c r="X34" s="44">
        <v>68.719940137067027</v>
      </c>
      <c r="Y34" s="44">
        <v>56.274721335599992</v>
      </c>
      <c r="Z34" s="44">
        <v>73.694497775376021</v>
      </c>
      <c r="AA34" s="44">
        <v>89.566861094879982</v>
      </c>
      <c r="AB34" s="44">
        <v>98.275793360159994</v>
      </c>
      <c r="AC34" s="44">
        <v>85.726035212256008</v>
      </c>
      <c r="AD34" s="44">
        <v>131.037234134112</v>
      </c>
      <c r="AE34" s="44">
        <v>127.27527740777919</v>
      </c>
      <c r="AF34" s="44">
        <v>163.09637124748875</v>
      </c>
      <c r="AG34" s="44">
        <v>156.70189575193177</v>
      </c>
      <c r="AH34" s="44">
        <v>160.51401357239109</v>
      </c>
      <c r="AI34" s="44">
        <v>203.07368817589483</v>
      </c>
      <c r="AJ34" s="44">
        <v>262.9781440441883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8.2944983039999996E-3</v>
      </c>
      <c r="S35" s="44">
        <v>0.64483699867199995</v>
      </c>
      <c r="T35" s="44">
        <v>3.5100642127679991</v>
      </c>
      <c r="U35" s="44">
        <v>17.874580563119999</v>
      </c>
      <c r="V35" s="44">
        <v>22.80595547860224</v>
      </c>
      <c r="W35" s="44">
        <v>30.154825267535998</v>
      </c>
      <c r="X35" s="44">
        <v>29.073583446719997</v>
      </c>
      <c r="Y35" s="44">
        <v>28.592245873296001</v>
      </c>
      <c r="Z35" s="44">
        <v>28.550047410671997</v>
      </c>
      <c r="AA35" s="44">
        <v>26.613862732319994</v>
      </c>
      <c r="AB35" s="44">
        <v>29.856663265055996</v>
      </c>
      <c r="AC35" s="44">
        <v>32.755617253871989</v>
      </c>
      <c r="AD35" s="44">
        <v>29.603841549935996</v>
      </c>
      <c r="AE35" s="44">
        <v>27.271252854767997</v>
      </c>
      <c r="AF35" s="44">
        <v>26.188949415119996</v>
      </c>
      <c r="AG35" s="44">
        <v>19.434959262528004</v>
      </c>
      <c r="AH35" s="44">
        <v>20.323432973711999</v>
      </c>
      <c r="AI35" s="44">
        <v>23.281013432351997</v>
      </c>
      <c r="AJ35" s="44">
        <v>32.836196502623999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4.7759999999999997E-2</v>
      </c>
      <c r="D37" s="44">
        <v>0.11939999999999999</v>
      </c>
      <c r="E37" s="44">
        <v>9.5519999999999994E-2</v>
      </c>
      <c r="F37" s="44">
        <v>9.5519999999999994E-2</v>
      </c>
      <c r="G37" s="44">
        <v>9.5519999999999994E-2</v>
      </c>
      <c r="H37" s="44">
        <v>9.5519999999999994E-2</v>
      </c>
      <c r="I37" s="44">
        <v>9.5519999999999994E-2</v>
      </c>
      <c r="J37" s="44">
        <v>9.5519999999999994E-2</v>
      </c>
      <c r="K37" s="44">
        <v>0.11939999999999999</v>
      </c>
      <c r="L37" s="44">
        <v>0.11939999999999999</v>
      </c>
      <c r="M37" s="44">
        <v>0.11939999999999999</v>
      </c>
      <c r="N37" s="44">
        <v>0.11939999999999999</v>
      </c>
      <c r="O37" s="44">
        <v>0.16715999999999998</v>
      </c>
      <c r="P37" s="44">
        <v>0.21492</v>
      </c>
      <c r="Q37" s="44">
        <v>0.28655999999999998</v>
      </c>
      <c r="R37" s="44">
        <v>0.46083361319999994</v>
      </c>
      <c r="S37" s="44">
        <v>0.65035490128934403</v>
      </c>
      <c r="T37" s="44">
        <v>1.4249856413053441</v>
      </c>
      <c r="U37" s="44">
        <v>3.2444861662287354</v>
      </c>
      <c r="V37" s="44">
        <v>5.3943804868063161</v>
      </c>
      <c r="W37" s="44">
        <v>7.4983988613520092</v>
      </c>
      <c r="X37" s="44">
        <v>8.661942358455331</v>
      </c>
      <c r="Y37" s="44">
        <v>9.3684115080924073</v>
      </c>
      <c r="Z37" s="44">
        <v>10.100682038320729</v>
      </c>
      <c r="AA37" s="44">
        <v>10.743510841503214</v>
      </c>
      <c r="AB37" s="44">
        <v>11.42770774527059</v>
      </c>
      <c r="AC37" s="44">
        <v>12.089978425167653</v>
      </c>
      <c r="AD37" s="44">
        <v>12.64316649615456</v>
      </c>
      <c r="AE37" s="44">
        <v>13.546085603665619</v>
      </c>
      <c r="AF37" s="44">
        <v>13.690577884670214</v>
      </c>
      <c r="AG37" s="44">
        <v>14.065106577357612</v>
      </c>
      <c r="AH37" s="44">
        <v>14.011375971201142</v>
      </c>
      <c r="AI37" s="44">
        <v>14.055233512887737</v>
      </c>
      <c r="AJ37" s="44">
        <v>14.100680542736976</v>
      </c>
    </row>
    <row r="38" spans="1:36" ht="13.5" thickBot="1" x14ac:dyDescent="0.25">
      <c r="A38" s="47" t="s">
        <v>37</v>
      </c>
      <c r="B38" s="48"/>
      <c r="C38" s="49">
        <v>4.7759999999999997E-2</v>
      </c>
      <c r="D38" s="49">
        <v>4.7759999999999997E-2</v>
      </c>
      <c r="E38" s="49">
        <v>4.7759999999999997E-2</v>
      </c>
      <c r="F38" s="49">
        <v>4.7759999999999997E-2</v>
      </c>
      <c r="G38" s="49">
        <v>4.7759999999999997E-2</v>
      </c>
      <c r="H38" s="49">
        <v>4.7759999999999997E-2</v>
      </c>
      <c r="I38" s="49">
        <v>4.7759999999999997E-2</v>
      </c>
      <c r="J38" s="49">
        <v>4.7759999999999997E-2</v>
      </c>
      <c r="K38" s="49">
        <v>4.7759999999999997E-2</v>
      </c>
      <c r="L38" s="49">
        <v>4.7759999999999997E-2</v>
      </c>
      <c r="M38" s="49">
        <v>4.7759999999999997E-2</v>
      </c>
      <c r="N38" s="49">
        <v>4.7759999999999997E-2</v>
      </c>
      <c r="O38" s="49">
        <v>0.44310641561533515</v>
      </c>
      <c r="P38" s="49">
        <v>1.2566070793219495</v>
      </c>
      <c r="Q38" s="49">
        <v>2.2960563925760793</v>
      </c>
      <c r="R38" s="49">
        <v>4.2380278575248163</v>
      </c>
      <c r="S38" s="49">
        <v>6.7542790037028393</v>
      </c>
      <c r="T38" s="49">
        <v>9.840679533776445</v>
      </c>
      <c r="U38" s="49">
        <v>13.340718995514106</v>
      </c>
      <c r="V38" s="49">
        <v>14.471110404301246</v>
      </c>
      <c r="W38" s="49">
        <v>15.701009855897393</v>
      </c>
      <c r="X38" s="49">
        <v>17.256942656974093</v>
      </c>
      <c r="Y38" s="49">
        <v>18.752484214851908</v>
      </c>
      <c r="Z38" s="49">
        <v>20.367413267015046</v>
      </c>
      <c r="AA38" s="49">
        <v>22.846835692976406</v>
      </c>
      <c r="AB38" s="49">
        <v>27.006210717095598</v>
      </c>
      <c r="AC38" s="49">
        <v>32.30189885646621</v>
      </c>
      <c r="AD38" s="49">
        <v>38.93323458815393</v>
      </c>
      <c r="AE38" s="49">
        <v>44.011031657437648</v>
      </c>
      <c r="AF38" s="49">
        <v>53.562467631552735</v>
      </c>
      <c r="AG38" s="49">
        <v>65.925091524327669</v>
      </c>
      <c r="AH38" s="49">
        <v>79.333429594935126</v>
      </c>
      <c r="AI38" s="49">
        <v>101.5136951012534</v>
      </c>
      <c r="AJ38" s="49">
        <v>126.66616830877865</v>
      </c>
    </row>
    <row r="39" spans="1:36" ht="13.5" thickBot="1" x14ac:dyDescent="0.25">
      <c r="A39" s="50" t="s">
        <v>101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12.909895763940002</v>
      </c>
      <c r="W39" s="52">
        <v>8.5507786244735993</v>
      </c>
      <c r="X39" s="52">
        <v>14.180185863013453</v>
      </c>
      <c r="Y39" s="52">
        <v>27.357344185885989</v>
      </c>
      <c r="Z39" s="52">
        <v>38.520921001319678</v>
      </c>
      <c r="AA39" s="52">
        <v>41.572848536843026</v>
      </c>
      <c r="AB39" s="52">
        <v>43.974944721797222</v>
      </c>
      <c r="AC39" s="52">
        <v>41.69861359084333</v>
      </c>
      <c r="AD39" s="52">
        <v>56.85091623773679</v>
      </c>
      <c r="AE39" s="52">
        <v>54.722939604974094</v>
      </c>
      <c r="AF39" s="52">
        <v>56.661712292356889</v>
      </c>
      <c r="AG39" s="52">
        <v>53.595134429521629</v>
      </c>
      <c r="AH39" s="52">
        <v>53.912868117219482</v>
      </c>
      <c r="AI39" s="52">
        <v>58.377269159703822</v>
      </c>
      <c r="AJ39" s="52">
        <v>74.805632451201447</v>
      </c>
    </row>
    <row r="40" spans="1:36" ht="13.5" thickBot="1" x14ac:dyDescent="0.25">
      <c r="A40" s="50" t="s">
        <v>39</v>
      </c>
      <c r="B40" s="51"/>
      <c r="C40" s="52">
        <v>1020.648</v>
      </c>
      <c r="D40" s="52">
        <v>1071.9899999999998</v>
      </c>
      <c r="E40" s="52">
        <v>1135.8019999999999</v>
      </c>
      <c r="F40" s="52">
        <v>1165.5579999999998</v>
      </c>
      <c r="G40" s="52">
        <v>1217.2439999999999</v>
      </c>
      <c r="H40" s="52">
        <v>1277.1859999999999</v>
      </c>
      <c r="I40" s="52">
        <v>1363.3579999999999</v>
      </c>
      <c r="J40" s="52">
        <v>1437.5759999999998</v>
      </c>
      <c r="K40" s="52">
        <v>1522.0279999999998</v>
      </c>
      <c r="L40" s="52">
        <v>1621.444</v>
      </c>
      <c r="M40" s="52">
        <v>1744.7679999999998</v>
      </c>
      <c r="N40" s="52">
        <v>1808.0640000000001</v>
      </c>
      <c r="O40" s="52">
        <v>1872.0479999999998</v>
      </c>
      <c r="P40" s="52">
        <v>1980.7519999999997</v>
      </c>
      <c r="Q40" s="52">
        <v>1982.8788144</v>
      </c>
      <c r="R40" s="52">
        <v>2094.2722086698218</v>
      </c>
      <c r="S40" s="52">
        <v>2225.4613488888226</v>
      </c>
      <c r="T40" s="52">
        <v>2224.1644820783531</v>
      </c>
      <c r="U40" s="52">
        <v>2294.0359546520008</v>
      </c>
      <c r="V40" s="52">
        <v>2173.1964914299183</v>
      </c>
      <c r="W40" s="52">
        <v>2184.3619979282021</v>
      </c>
      <c r="X40" s="52">
        <v>2139.2317248210497</v>
      </c>
      <c r="Y40" s="52">
        <v>2135.411806178447</v>
      </c>
      <c r="Z40" s="52">
        <v>2138.0991346402511</v>
      </c>
      <c r="AA40" s="52">
        <v>2134.0448947794844</v>
      </c>
      <c r="AB40" s="52">
        <v>2217.8382353055231</v>
      </c>
      <c r="AC40" s="52">
        <v>2268.4547768538973</v>
      </c>
      <c r="AD40" s="52">
        <v>2290.1999312392763</v>
      </c>
      <c r="AE40" s="52">
        <v>2396.684160319071</v>
      </c>
      <c r="AF40" s="52">
        <v>2442.8358303644213</v>
      </c>
      <c r="AG40" s="52">
        <v>2460.3250440761776</v>
      </c>
      <c r="AH40" s="52">
        <v>2573.4551155330237</v>
      </c>
      <c r="AI40" s="52">
        <v>2608.5269536874812</v>
      </c>
      <c r="AJ40" s="52">
        <v>2722.1260249049305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v>6228.6384084272249</v>
      </c>
      <c r="D42" s="40">
        <v>6376.3166445244515</v>
      </c>
      <c r="E42" s="40">
        <v>6189.2405541717699</v>
      </c>
      <c r="F42" s="40">
        <v>6425.6776931912054</v>
      </c>
      <c r="G42" s="40">
        <v>6643.4989585760104</v>
      </c>
      <c r="H42" s="40">
        <v>6701.5925785416257</v>
      </c>
      <c r="I42" s="40">
        <v>6971.1284883316785</v>
      </c>
      <c r="J42" s="40">
        <v>7208.6598630148865</v>
      </c>
      <c r="K42" s="40">
        <v>7833.7532384867609</v>
      </c>
      <c r="L42" s="40">
        <v>8322.1311453434628</v>
      </c>
      <c r="M42" s="40">
        <v>9069.0105057848905</v>
      </c>
      <c r="N42" s="40">
        <v>9453.5054065197546</v>
      </c>
      <c r="O42" s="40">
        <v>9436.0463968898966</v>
      </c>
      <c r="P42" s="40">
        <v>9648.4559192450779</v>
      </c>
      <c r="Q42" s="40">
        <v>9924.6752331438638</v>
      </c>
      <c r="R42" s="40">
        <v>10507.361040259852</v>
      </c>
      <c r="S42" s="40">
        <v>10710.959056889582</v>
      </c>
      <c r="T42" s="40">
        <v>10892.562261420047</v>
      </c>
      <c r="U42" s="40">
        <v>10860.956151418146</v>
      </c>
      <c r="V42" s="40">
        <v>9755.0317746463188</v>
      </c>
      <c r="W42" s="40">
        <v>9640.2933594775313</v>
      </c>
      <c r="X42" s="40">
        <v>8877.1879998337863</v>
      </c>
      <c r="Y42" s="40">
        <v>8512.4547645973362</v>
      </c>
      <c r="Z42" s="40">
        <v>8687.8074200931733</v>
      </c>
      <c r="AA42" s="40">
        <v>8654.335387113344</v>
      </c>
      <c r="AB42" s="40">
        <v>9096.1447642858166</v>
      </c>
      <c r="AC42" s="40">
        <v>9416.2798797279138</v>
      </c>
      <c r="AD42" s="40">
        <v>9477.5747441308486</v>
      </c>
      <c r="AE42" s="40">
        <v>9916.4834348831773</v>
      </c>
      <c r="AF42" s="40">
        <v>9858.6713696534898</v>
      </c>
      <c r="AG42" s="40">
        <v>8648.8655337927794</v>
      </c>
      <c r="AH42" s="40">
        <v>8780.2154197755135</v>
      </c>
      <c r="AI42" s="40">
        <v>9227.9093643924043</v>
      </c>
      <c r="AJ42" s="40">
        <v>9171.3405845950401</v>
      </c>
    </row>
    <row r="43" spans="1:36" ht="13.5" thickBot="1" x14ac:dyDescent="0.25">
      <c r="A43" s="54" t="s">
        <v>42</v>
      </c>
      <c r="B43" s="55"/>
      <c r="C43" s="56">
        <v>6120.9157284272242</v>
      </c>
      <c r="D43" s="56">
        <v>6272.8371768270736</v>
      </c>
      <c r="E43" s="56">
        <v>6097.5891141717702</v>
      </c>
      <c r="F43" s="56">
        <v>6332.3068931912057</v>
      </c>
      <c r="G43" s="56">
        <v>6550.2321076484423</v>
      </c>
      <c r="H43" s="56">
        <v>6609.7863692707106</v>
      </c>
      <c r="I43" s="56">
        <v>6872.9975701415788</v>
      </c>
      <c r="J43" s="56">
        <v>7112.5184222137696</v>
      </c>
      <c r="K43" s="56">
        <v>7716.8307115257812</v>
      </c>
      <c r="L43" s="56">
        <v>8212.4530248999508</v>
      </c>
      <c r="M43" s="56">
        <v>8951.5279137680373</v>
      </c>
      <c r="N43" s="56">
        <v>9323.7950203773398</v>
      </c>
      <c r="O43" s="56">
        <v>9306.4801923921787</v>
      </c>
      <c r="P43" s="56">
        <v>9522.6269992744183</v>
      </c>
      <c r="Q43" s="56">
        <v>9778.4348706608489</v>
      </c>
      <c r="R43" s="56">
        <v>10323.7995542686</v>
      </c>
      <c r="S43" s="56">
        <v>10522.279507302404</v>
      </c>
      <c r="T43" s="56">
        <v>10689.211539332529</v>
      </c>
      <c r="U43" s="56">
        <v>10648.671062781732</v>
      </c>
      <c r="V43" s="56">
        <v>9507.6764896643235</v>
      </c>
      <c r="W43" s="56">
        <v>9380.6416056212474</v>
      </c>
      <c r="X43" s="56">
        <v>8620.4872066449316</v>
      </c>
      <c r="Y43" s="56">
        <v>8262.9838617120913</v>
      </c>
      <c r="Z43" s="56">
        <v>8399.8816302033229</v>
      </c>
      <c r="AA43" s="56">
        <v>8318.8946460007301</v>
      </c>
      <c r="AB43" s="56">
        <v>8750.5847381646527</v>
      </c>
      <c r="AC43" s="56">
        <v>9086.5807747831041</v>
      </c>
      <c r="AD43" s="56">
        <v>9081.5660985931572</v>
      </c>
      <c r="AE43" s="56">
        <v>9521.1850370759621</v>
      </c>
      <c r="AF43" s="56">
        <v>9439.8446041158404</v>
      </c>
      <c r="AG43" s="56">
        <v>8242.3124559624866</v>
      </c>
      <c r="AH43" s="56">
        <v>8378.4901602250211</v>
      </c>
      <c r="AI43" s="56">
        <v>8783.1925582972108</v>
      </c>
      <c r="AJ43" s="56">
        <v>8673.340333678374</v>
      </c>
    </row>
    <row r="44" spans="1:36" ht="13.5" thickBot="1" x14ac:dyDescent="0.25">
      <c r="A44" s="50" t="s">
        <v>43</v>
      </c>
      <c r="B44" s="51"/>
      <c r="C44" s="52">
        <v>7249.381928427224</v>
      </c>
      <c r="D44" s="52">
        <v>7448.4738045244512</v>
      </c>
      <c r="E44" s="52">
        <v>7325.1858341717698</v>
      </c>
      <c r="F44" s="52">
        <v>7591.3789731912057</v>
      </c>
      <c r="G44" s="52">
        <v>7860.8862385760103</v>
      </c>
      <c r="H44" s="52">
        <v>7978.9218585416247</v>
      </c>
      <c r="I44" s="52">
        <v>8334.6297683316789</v>
      </c>
      <c r="J44" s="52">
        <v>8646.3791430148867</v>
      </c>
      <c r="K44" s="52">
        <v>9355.9483984867602</v>
      </c>
      <c r="L44" s="52">
        <v>9943.7423053434632</v>
      </c>
      <c r="M44" s="52">
        <v>10813.945665784891</v>
      </c>
      <c r="N44" s="52">
        <v>11261.736566519754</v>
      </c>
      <c r="O44" s="52">
        <v>11308.704663305514</v>
      </c>
      <c r="P44" s="52">
        <v>11630.6794463244</v>
      </c>
      <c r="Q44" s="52">
        <v>11910.136663936439</v>
      </c>
      <c r="R44" s="52">
        <v>12606.340404898701</v>
      </c>
      <c r="S44" s="52">
        <v>12944.469876682067</v>
      </c>
      <c r="T44" s="52">
        <v>13131.50247288625</v>
      </c>
      <c r="U44" s="52">
        <v>13189.45189179501</v>
      </c>
      <c r="V44" s="52">
        <v>11976.004588491303</v>
      </c>
      <c r="W44" s="52">
        <v>11884.374798805373</v>
      </c>
      <c r="X44" s="52">
        <v>11082.045166170739</v>
      </c>
      <c r="Y44" s="52">
        <v>10724.337446407902</v>
      </c>
      <c r="Z44" s="52">
        <v>10907.686907663565</v>
      </c>
      <c r="AA44" s="52">
        <v>10874.674541655309</v>
      </c>
      <c r="AB44" s="52">
        <v>11413.402860710084</v>
      </c>
      <c r="AC44" s="52">
        <v>11799.829021627114</v>
      </c>
      <c r="AD44" s="52">
        <v>11889.565402879323</v>
      </c>
      <c r="AE44" s="52">
        <v>12438.688869542251</v>
      </c>
      <c r="AF44" s="52">
        <v>12435.3442999738</v>
      </c>
      <c r="AG44" s="52">
        <v>11251.97262307347</v>
      </c>
      <c r="AH44" s="52">
        <v>11513.98156580043</v>
      </c>
      <c r="AI44" s="52">
        <v>12029.200723974343</v>
      </c>
      <c r="AJ44" s="52">
        <v>12125.628186932525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2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2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2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2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2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2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2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A66" s="64"/>
      <c r="B66"/>
    </row>
    <row r="67" spans="1:18" x14ac:dyDescent="0.2">
      <c r="A67" s="64"/>
      <c r="B67"/>
    </row>
    <row r="68" spans="1:18" x14ac:dyDescent="0.2">
      <c r="A68" s="64"/>
      <c r="B68"/>
    </row>
    <row r="69" spans="1:18" x14ac:dyDescent="0.2">
      <c r="A69" s="64"/>
      <c r="B69"/>
    </row>
    <row r="70" spans="1:18" x14ac:dyDescent="0.2">
      <c r="A70" s="64"/>
      <c r="B70"/>
    </row>
    <row r="71" spans="1:18" x14ac:dyDescent="0.2">
      <c r="A71" s="64"/>
      <c r="B71"/>
    </row>
    <row r="72" spans="1:18" x14ac:dyDescent="0.2">
      <c r="A72" s="64"/>
      <c r="B72"/>
    </row>
    <row r="73" spans="1:18" x14ac:dyDescent="0.2">
      <c r="A73" s="64"/>
      <c r="B73"/>
    </row>
    <row r="74" spans="1:18" x14ac:dyDescent="0.2">
      <c r="A74" s="64"/>
      <c r="B74"/>
    </row>
    <row r="75" spans="1:18" x14ac:dyDescent="0.2">
      <c r="A75" s="64"/>
      <c r="B75"/>
    </row>
    <row r="76" spans="1:18" s="61" customFormat="1" x14ac:dyDescent="0.2">
      <c r="A76" s="64"/>
      <c r="B76"/>
    </row>
    <row r="77" spans="1:18" x14ac:dyDescent="0.2">
      <c r="B77"/>
    </row>
    <row r="78" spans="1:18" x14ac:dyDescent="0.2">
      <c r="B78"/>
    </row>
    <row r="79" spans="1:18" x14ac:dyDescent="0.2">
      <c r="B79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624A-6D34-49C8-9EA8-DEAE3930D518}">
  <sheetPr>
    <tabColor indexed="14"/>
  </sheetPr>
  <dimension ref="A1:AJ702"/>
  <sheetViews>
    <sheetView zoomScale="75" zoomScaleNormal="75" workbookViewId="0">
      <pane xSplit="2" ySplit="1" topLeftCell="C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0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216.16737107311755</v>
      </c>
      <c r="D2" s="7">
        <v>216.97276371212419</v>
      </c>
      <c r="E2" s="7">
        <v>109.31331307439278</v>
      </c>
      <c r="F2" s="7">
        <v>133.97511139801873</v>
      </c>
      <c r="G2" s="7">
        <v>51.502525974877138</v>
      </c>
      <c r="H2" s="7">
        <v>71.361330493435972</v>
      </c>
      <c r="I2" s="7">
        <v>119.48850463211993</v>
      </c>
      <c r="J2" s="7">
        <v>89.836760818119018</v>
      </c>
      <c r="K2" s="7">
        <v>77.851219227692312</v>
      </c>
      <c r="L2" s="7">
        <v>63.954348211409396</v>
      </c>
      <c r="M2" s="7">
        <v>112.63803845199546</v>
      </c>
      <c r="N2" s="7">
        <v>129.22271703120248</v>
      </c>
      <c r="O2" s="7">
        <v>122.142618</v>
      </c>
      <c r="P2" s="7">
        <v>175.40484891839998</v>
      </c>
      <c r="Q2" s="7">
        <v>194.12420400000002</v>
      </c>
      <c r="R2" s="7">
        <v>211.69285670000005</v>
      </c>
      <c r="S2" s="7">
        <v>182.62409360000004</v>
      </c>
      <c r="T2" s="7">
        <v>185.76954267900004</v>
      </c>
      <c r="U2" s="7">
        <v>164.96235490000004</v>
      </c>
      <c r="V2" s="7">
        <v>112.44486935400001</v>
      </c>
      <c r="W2" s="7">
        <v>124.12020085100001</v>
      </c>
      <c r="X2" s="7">
        <v>109.18219840499999</v>
      </c>
      <c r="Y2" s="7">
        <v>97.015485861000016</v>
      </c>
      <c r="Z2" s="7">
        <v>82.219260042000002</v>
      </c>
      <c r="AA2" s="7">
        <v>106.99296694975001</v>
      </c>
      <c r="AB2" s="7">
        <v>105.87353632300001</v>
      </c>
      <c r="AC2" s="7">
        <v>106.48111522750999</v>
      </c>
      <c r="AD2" s="7">
        <v>102.26776035150002</v>
      </c>
      <c r="AE2" s="7">
        <v>105.42502802800003</v>
      </c>
      <c r="AF2" s="7">
        <v>79.151175402500002</v>
      </c>
      <c r="AG2" s="7">
        <v>76.09297317170001</v>
      </c>
      <c r="AH2" s="7">
        <v>89.376412526600021</v>
      </c>
      <c r="AI2" s="7">
        <v>70.828371967119992</v>
      </c>
      <c r="AJ2" s="7">
        <v>52.337342586591006</v>
      </c>
    </row>
    <row r="3" spans="1:36" x14ac:dyDescent="0.2">
      <c r="A3" s="9" t="s">
        <v>2</v>
      </c>
      <c r="B3" s="10"/>
      <c r="C3" s="11">
        <v>216.16737107311755</v>
      </c>
      <c r="D3" s="11">
        <v>216.97276371212416</v>
      </c>
      <c r="E3" s="11">
        <v>109.31331307439277</v>
      </c>
      <c r="F3" s="11">
        <v>133.9751113980187</v>
      </c>
      <c r="G3" s="11">
        <v>51.50252597487713</v>
      </c>
      <c r="H3" s="11">
        <v>71.361330493435958</v>
      </c>
      <c r="I3" s="11">
        <v>119.48850463211991</v>
      </c>
      <c r="J3" s="11">
        <v>89.836760818118989</v>
      </c>
      <c r="K3" s="11">
        <v>77.851219227692297</v>
      </c>
      <c r="L3" s="11">
        <v>63.954348211409382</v>
      </c>
      <c r="M3" s="11">
        <v>112.63803845199543</v>
      </c>
      <c r="N3" s="11">
        <v>129.22271703120245</v>
      </c>
      <c r="O3" s="11">
        <v>122.14261799999998</v>
      </c>
      <c r="P3" s="11">
        <v>175.40484891839998</v>
      </c>
      <c r="Q3" s="11">
        <v>194.12420399999999</v>
      </c>
      <c r="R3" s="11">
        <v>211.69285670000005</v>
      </c>
      <c r="S3" s="11">
        <v>182.62409360000001</v>
      </c>
      <c r="T3" s="11">
        <v>185.76954267899998</v>
      </c>
      <c r="U3" s="11">
        <v>164.96235490000001</v>
      </c>
      <c r="V3" s="11">
        <v>112.44486935400002</v>
      </c>
      <c r="W3" s="11">
        <v>124.12020085100002</v>
      </c>
      <c r="X3" s="11">
        <v>109.18219840500001</v>
      </c>
      <c r="Y3" s="11">
        <v>97.015485861000016</v>
      </c>
      <c r="Z3" s="11">
        <v>82.219260042000016</v>
      </c>
      <c r="AA3" s="11">
        <v>106.99296694975</v>
      </c>
      <c r="AB3" s="11">
        <v>105.87353632300002</v>
      </c>
      <c r="AC3" s="11">
        <v>106.48111522751</v>
      </c>
      <c r="AD3" s="11">
        <v>102.2677603515</v>
      </c>
      <c r="AE3" s="11">
        <v>105.4245493</v>
      </c>
      <c r="AF3" s="11">
        <v>79.151175402500002</v>
      </c>
      <c r="AG3" s="11">
        <v>76.09297317170001</v>
      </c>
      <c r="AH3" s="11">
        <v>89.376412526600021</v>
      </c>
      <c r="AI3" s="11">
        <v>70.828371967119992</v>
      </c>
      <c r="AJ3" s="11">
        <v>52.337342586591006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0.25403000000000003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0.12516630000000001</v>
      </c>
      <c r="AC4" s="15">
        <v>1.1924780000000001E-2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4.6549999999999994E-3</v>
      </c>
      <c r="AJ4" s="15">
        <v>5.3732000000000016E-3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0.37194972191999992</v>
      </c>
      <c r="S7" s="21">
        <v>0.33145439999999998</v>
      </c>
      <c r="T7" s="21">
        <v>0.7267538797248001</v>
      </c>
      <c r="U7" s="21">
        <v>0.6164248994399999</v>
      </c>
      <c r="V7" s="21">
        <v>1.16959272176</v>
      </c>
      <c r="W7" s="21">
        <v>0.4437713532</v>
      </c>
      <c r="X7" s="21">
        <v>0.44098947647999992</v>
      </c>
      <c r="Y7" s="21">
        <v>0.7425750351599999</v>
      </c>
      <c r="Z7" s="21">
        <v>0.52245437108000004</v>
      </c>
      <c r="AA7" s="21">
        <v>0.67961957027999997</v>
      </c>
      <c r="AB7" s="21">
        <v>0.80564567328000003</v>
      </c>
      <c r="AC7" s="21">
        <v>0.83999387723999996</v>
      </c>
      <c r="AD7" s="21">
        <v>0.72605210495999994</v>
      </c>
      <c r="AE7" s="21">
        <v>0.82966372355999995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  <c r="AE8" s="11">
        <v>0.82966372355999995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0.29238000000000003</v>
      </c>
      <c r="U10" s="18">
        <v>0</v>
      </c>
      <c r="V10" s="18">
        <v>0.59716400000000003</v>
      </c>
      <c r="W10" s="18">
        <v>0</v>
      </c>
      <c r="X10" s="18">
        <v>0</v>
      </c>
      <c r="Y10" s="18">
        <v>0</v>
      </c>
      <c r="Z10" s="18">
        <v>3.3667999999999997E-2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733.16197484411384</v>
      </c>
      <c r="D11" s="7">
        <v>740.14814532394053</v>
      </c>
      <c r="E11" s="7">
        <v>796.56730233565088</v>
      </c>
      <c r="F11" s="7">
        <v>800.44597702060037</v>
      </c>
      <c r="G11" s="7">
        <v>994.64808662144901</v>
      </c>
      <c r="H11" s="7">
        <v>964.98386095095793</v>
      </c>
      <c r="I11" s="7">
        <v>865.22822056777386</v>
      </c>
      <c r="J11" s="7">
        <v>981.80829638945193</v>
      </c>
      <c r="K11" s="7">
        <v>964.15656777889467</v>
      </c>
      <c r="L11" s="7">
        <v>1027.8489225806909</v>
      </c>
      <c r="M11" s="7">
        <v>1130.9569977250212</v>
      </c>
      <c r="N11" s="7">
        <v>1084.2874993204587</v>
      </c>
      <c r="O11" s="7">
        <v>1000.1192164789782</v>
      </c>
      <c r="P11" s="7">
        <v>967.87772175720738</v>
      </c>
      <c r="Q11" s="7">
        <v>957.544194165043</v>
      </c>
      <c r="R11" s="7">
        <v>977.67734111661991</v>
      </c>
      <c r="S11" s="7">
        <v>850.11246875588267</v>
      </c>
      <c r="T11" s="7">
        <v>823.95882058417465</v>
      </c>
      <c r="U11" s="7">
        <v>783.40955822747048</v>
      </c>
      <c r="V11" s="7">
        <v>554.62454663707376</v>
      </c>
      <c r="W11" s="7">
        <v>542.77192682090867</v>
      </c>
      <c r="X11" s="7">
        <v>372.35804000455943</v>
      </c>
      <c r="Y11" s="7">
        <v>343.87345613031221</v>
      </c>
      <c r="Z11" s="7">
        <v>385.46695117240745</v>
      </c>
      <c r="AA11" s="7">
        <v>361.48332014766487</v>
      </c>
      <c r="AB11" s="7">
        <v>316.72555471716601</v>
      </c>
      <c r="AC11" s="7">
        <v>316.97222356223114</v>
      </c>
      <c r="AD11" s="7">
        <v>317.02338830664155</v>
      </c>
      <c r="AE11" s="7">
        <v>335.79167546160346</v>
      </c>
      <c r="AF11" s="7">
        <v>333.33733663311921</v>
      </c>
      <c r="AG11" s="7">
        <v>330.22539088520102</v>
      </c>
      <c r="AH11" s="7">
        <v>341.19426044717272</v>
      </c>
      <c r="AI11" s="7">
        <v>346.49128978798069</v>
      </c>
      <c r="AJ11" s="7">
        <v>336.79255306431412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17.643067994540335</v>
      </c>
      <c r="D16" s="11">
        <v>18.223270104470554</v>
      </c>
      <c r="E16" s="11">
        <v>16.025903336795793</v>
      </c>
      <c r="F16" s="11">
        <v>17.490017329570257</v>
      </c>
      <c r="G16" s="11">
        <v>27.773297219023672</v>
      </c>
      <c r="H16" s="11">
        <v>35.499733171653794</v>
      </c>
      <c r="I16" s="11">
        <v>42.943193831185525</v>
      </c>
      <c r="J16" s="11">
        <v>43.297934799151619</v>
      </c>
      <c r="K16" s="11">
        <v>47.290065283877503</v>
      </c>
      <c r="L16" s="11">
        <v>55.329726331972637</v>
      </c>
      <c r="M16" s="11">
        <v>48.187353316663419</v>
      </c>
      <c r="N16" s="11">
        <v>49.113836111912356</v>
      </c>
      <c r="O16" s="11">
        <v>44.954860589130028</v>
      </c>
      <c r="P16" s="11">
        <v>42.712988502671514</v>
      </c>
      <c r="Q16" s="11">
        <v>39.493461687302542</v>
      </c>
      <c r="R16" s="11">
        <v>33.91114225079999</v>
      </c>
      <c r="S16" s="11">
        <v>27.162343249357694</v>
      </c>
      <c r="T16" s="11">
        <v>20.473773668858204</v>
      </c>
      <c r="U16" s="11">
        <v>15.435101977456908</v>
      </c>
      <c r="V16" s="11">
        <v>8.435850301603967</v>
      </c>
      <c r="W16" s="11">
        <v>8.7357710356348264</v>
      </c>
      <c r="X16" s="11">
        <v>3.9503542262023221</v>
      </c>
      <c r="Y16" s="11">
        <v>7.864529012566118</v>
      </c>
      <c r="Z16" s="11">
        <v>7.3757690037649386</v>
      </c>
      <c r="AA16" s="11">
        <v>7.1444825943378323</v>
      </c>
      <c r="AB16" s="11">
        <v>7.0885066001375741</v>
      </c>
      <c r="AC16" s="11">
        <v>5.9897440224305072</v>
      </c>
      <c r="AD16" s="11">
        <v>5.8417884782902796</v>
      </c>
      <c r="AE16" s="11">
        <v>5.7874491835876052</v>
      </c>
      <c r="AF16" s="11">
        <v>5.7571489270825067</v>
      </c>
      <c r="AG16" s="11">
        <v>6.5353130328209588</v>
      </c>
      <c r="AH16" s="11">
        <v>5.1689014177365742</v>
      </c>
      <c r="AI16" s="11">
        <v>6.0089156579716123</v>
      </c>
      <c r="AJ16" s="11">
        <v>5.9880802228237213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421.53719999999998</v>
      </c>
      <c r="D18" s="15">
        <v>398.145825</v>
      </c>
      <c r="E18" s="15">
        <v>479.15384999999998</v>
      </c>
      <c r="F18" s="15">
        <v>489.249075</v>
      </c>
      <c r="G18" s="15">
        <v>625.41150000000005</v>
      </c>
      <c r="H18" s="15">
        <v>582.32212500000003</v>
      </c>
      <c r="I18" s="15">
        <v>545.14215000000002</v>
      </c>
      <c r="J18" s="15">
        <v>597.588075</v>
      </c>
      <c r="K18" s="15">
        <v>590.94000000000005</v>
      </c>
      <c r="L18" s="15">
        <v>630.75810000000001</v>
      </c>
      <c r="M18" s="15">
        <v>672.54600000000005</v>
      </c>
      <c r="N18" s="15">
        <v>570.5385</v>
      </c>
      <c r="O18" s="15">
        <v>515.8062000000001</v>
      </c>
      <c r="P18" s="15">
        <v>479.78699999999998</v>
      </c>
      <c r="Q18" s="15">
        <v>483.16379999999998</v>
      </c>
      <c r="R18" s="15">
        <v>472.04686549630617</v>
      </c>
      <c r="S18" s="15">
        <v>371.57788578243549</v>
      </c>
      <c r="T18" s="15">
        <v>359.42461103004655</v>
      </c>
      <c r="U18" s="15">
        <v>330.84457072990529</v>
      </c>
      <c r="V18" s="15">
        <v>259.33567793709091</v>
      </c>
      <c r="W18" s="15">
        <v>311.46741909322031</v>
      </c>
      <c r="X18" s="15">
        <v>169.81458863852004</v>
      </c>
      <c r="Y18" s="15">
        <v>108.5320391815533</v>
      </c>
      <c r="Z18" s="15">
        <v>137.80948836278563</v>
      </c>
      <c r="AA18" s="15">
        <v>74.899494885398312</v>
      </c>
      <c r="AB18" s="15">
        <v>40.857508350910173</v>
      </c>
      <c r="AC18" s="15">
        <v>34.565986353677957</v>
      </c>
      <c r="AD18" s="15">
        <v>30.267038781293994</v>
      </c>
      <c r="AE18" s="15">
        <v>30.396553446461994</v>
      </c>
      <c r="AF18" s="15">
        <v>29.48588602919402</v>
      </c>
      <c r="AG18" s="15">
        <v>29.235958021872012</v>
      </c>
      <c r="AH18" s="15">
        <v>21.366183209552975</v>
      </c>
      <c r="AI18" s="15">
        <v>21.415238672343808</v>
      </c>
      <c r="AJ18" s="15">
        <v>16.609215742956074</v>
      </c>
    </row>
    <row r="19" spans="1:36" x14ac:dyDescent="0.2">
      <c r="A19" s="13" t="s">
        <v>18</v>
      </c>
      <c r="B19" s="14"/>
      <c r="C19" s="15">
        <v>62.158392337233394</v>
      </c>
      <c r="D19" s="15">
        <v>63.894401591328922</v>
      </c>
      <c r="E19" s="15">
        <v>59.652109935128628</v>
      </c>
      <c r="F19" s="15">
        <v>59.713807342704023</v>
      </c>
      <c r="G19" s="15">
        <v>60.590946858420928</v>
      </c>
      <c r="H19" s="15">
        <v>57.15617742501616</v>
      </c>
      <c r="I19" s="15">
        <v>53.268671027833129</v>
      </c>
      <c r="J19" s="15">
        <v>51.176272715071178</v>
      </c>
      <c r="K19" s="15">
        <v>52.911274400147761</v>
      </c>
      <c r="L19" s="15">
        <v>52.721425126856346</v>
      </c>
      <c r="M19" s="15">
        <v>54.394339110074654</v>
      </c>
      <c r="N19" s="15">
        <v>54.190481312564486</v>
      </c>
      <c r="O19" s="15">
        <v>49.608945322258691</v>
      </c>
      <c r="P19" s="15">
        <v>46.950411659714739</v>
      </c>
      <c r="Q19" s="15">
        <v>45.649827871781213</v>
      </c>
      <c r="R19" s="15">
        <v>48.487908317156965</v>
      </c>
      <c r="S19" s="15">
        <v>44.984119334520344</v>
      </c>
      <c r="T19" s="15">
        <v>42.149744340786725</v>
      </c>
      <c r="U19" s="15">
        <v>42.375946131173947</v>
      </c>
      <c r="V19" s="15">
        <v>26.836881325362501</v>
      </c>
      <c r="W19" s="15">
        <v>36.287777227823291</v>
      </c>
      <c r="X19" s="15">
        <v>34.184391650927751</v>
      </c>
      <c r="Y19" s="15">
        <v>33.30538706412645</v>
      </c>
      <c r="Z19" s="15">
        <v>45.273332380011972</v>
      </c>
      <c r="AA19" s="15">
        <v>48.14673414790316</v>
      </c>
      <c r="AB19" s="15">
        <v>44.751291482228851</v>
      </c>
      <c r="AC19" s="15">
        <v>54.374682092586724</v>
      </c>
      <c r="AD19" s="15">
        <v>56.037236367266118</v>
      </c>
      <c r="AE19" s="15">
        <v>58.816528876698847</v>
      </c>
      <c r="AF19" s="15">
        <v>62.128824246378997</v>
      </c>
      <c r="AG19" s="15">
        <v>63.507367876563137</v>
      </c>
      <c r="AH19" s="15">
        <v>69.513565511831843</v>
      </c>
      <c r="AI19" s="15">
        <v>75.843784522345771</v>
      </c>
      <c r="AJ19" s="15">
        <v>87.397101401905601</v>
      </c>
    </row>
    <row r="20" spans="1:36" x14ac:dyDescent="0.2">
      <c r="A20" s="13" t="s">
        <v>19</v>
      </c>
      <c r="B20" s="14"/>
      <c r="C20" s="15">
        <v>183.67499073734021</v>
      </c>
      <c r="D20" s="15">
        <v>189.34579387814111</v>
      </c>
      <c r="E20" s="15">
        <v>189.72667891372649</v>
      </c>
      <c r="F20" s="15">
        <v>186.61684084832612</v>
      </c>
      <c r="G20" s="15">
        <v>211.10557506900426</v>
      </c>
      <c r="H20" s="15">
        <v>212.5181851292881</v>
      </c>
      <c r="I20" s="15">
        <v>187.30719105875525</v>
      </c>
      <c r="J20" s="15">
        <v>192.9561917752292</v>
      </c>
      <c r="K20" s="15">
        <v>187.80671511986944</v>
      </c>
      <c r="L20" s="15">
        <v>196.88237267186199</v>
      </c>
      <c r="M20" s="15">
        <v>194.18415209828322</v>
      </c>
      <c r="N20" s="15">
        <v>193.20924489598181</v>
      </c>
      <c r="O20" s="15">
        <v>191.81595544258954</v>
      </c>
      <c r="P20" s="15">
        <v>186.93080930989606</v>
      </c>
      <c r="Q20" s="15">
        <v>172.7737548809593</v>
      </c>
      <c r="R20" s="15">
        <v>185.14635356600886</v>
      </c>
      <c r="S20" s="15">
        <v>170.5603442233639</v>
      </c>
      <c r="T20" s="15">
        <v>161.64243150860497</v>
      </c>
      <c r="U20" s="15">
        <v>174.0572091789239</v>
      </c>
      <c r="V20" s="15">
        <v>143.8799331023294</v>
      </c>
      <c r="W20" s="15">
        <v>112.29026133308949</v>
      </c>
      <c r="X20" s="15">
        <v>96.752445507281848</v>
      </c>
      <c r="Y20" s="15">
        <v>103.41673546748211</v>
      </c>
      <c r="Z20" s="15">
        <v>106.57484771632261</v>
      </c>
      <c r="AA20" s="15">
        <v>118.17208547215027</v>
      </c>
      <c r="AB20" s="15">
        <v>99.583952210590638</v>
      </c>
      <c r="AC20" s="15">
        <v>88.626108222539187</v>
      </c>
      <c r="AD20" s="15">
        <v>93.3248317587868</v>
      </c>
      <c r="AE20" s="15">
        <v>99.682744781603333</v>
      </c>
      <c r="AF20" s="15">
        <v>98.987023917628619</v>
      </c>
      <c r="AG20" s="15">
        <v>105.51198929171245</v>
      </c>
      <c r="AH20" s="15">
        <v>101.19401774194023</v>
      </c>
      <c r="AI20" s="15">
        <v>120.25439117866384</v>
      </c>
      <c r="AJ20" s="15">
        <v>113.82933900817983</v>
      </c>
    </row>
    <row r="21" spans="1:36" x14ac:dyDescent="0.2">
      <c r="A21" s="26" t="s">
        <v>20</v>
      </c>
      <c r="B21" s="27"/>
      <c r="C21" s="28">
        <v>47.097323775</v>
      </c>
      <c r="D21" s="28">
        <v>69.487854749999997</v>
      </c>
      <c r="E21" s="28">
        <v>50.957760149999999</v>
      </c>
      <c r="F21" s="28">
        <v>46.325236499999995</v>
      </c>
      <c r="G21" s="28">
        <v>68.715767474999993</v>
      </c>
      <c r="H21" s="28">
        <v>76.436640224999991</v>
      </c>
      <c r="I21" s="28">
        <v>35.516014649999995</v>
      </c>
      <c r="J21" s="28">
        <v>95.738822099999993</v>
      </c>
      <c r="K21" s="28">
        <v>84.157512974999989</v>
      </c>
      <c r="L21" s="28">
        <v>91.106298449999997</v>
      </c>
      <c r="M21" s="28">
        <v>160.59415319999999</v>
      </c>
      <c r="N21" s="28">
        <v>216.184437</v>
      </c>
      <c r="O21" s="28">
        <v>196.882255125</v>
      </c>
      <c r="P21" s="28">
        <v>210.445512284925</v>
      </c>
      <c r="Q21" s="28">
        <v>215.41234972499998</v>
      </c>
      <c r="R21" s="28">
        <v>237.03407148634798</v>
      </c>
      <c r="S21" s="28">
        <v>234.77677616620511</v>
      </c>
      <c r="T21" s="28">
        <v>239.21726003587821</v>
      </c>
      <c r="U21" s="28">
        <v>219.64573021001038</v>
      </c>
      <c r="V21" s="28">
        <v>115.08520397068689</v>
      </c>
      <c r="W21" s="28">
        <v>72.939698131140645</v>
      </c>
      <c r="X21" s="28">
        <v>67.656259981627528</v>
      </c>
      <c r="Y21" s="28">
        <v>90.754765404584148</v>
      </c>
      <c r="Z21" s="28">
        <v>88.433513709522217</v>
      </c>
      <c r="AA21" s="28">
        <v>113.12052304787539</v>
      </c>
      <c r="AB21" s="28">
        <v>124.44429607329877</v>
      </c>
      <c r="AC21" s="28">
        <v>133.41570287099682</v>
      </c>
      <c r="AD21" s="28">
        <v>131.55249292100433</v>
      </c>
      <c r="AE21" s="28">
        <v>141.10839917325163</v>
      </c>
      <c r="AF21" s="28">
        <v>136.9784535128351</v>
      </c>
      <c r="AG21" s="28">
        <v>125.43476266223239</v>
      </c>
      <c r="AH21" s="28">
        <v>143.95159256611112</v>
      </c>
      <c r="AI21" s="28">
        <v>122.96895975665572</v>
      </c>
      <c r="AJ21" s="28">
        <v>112.96881668844895</v>
      </c>
    </row>
    <row r="22" spans="1:36" x14ac:dyDescent="0.2">
      <c r="A22" s="13" t="s">
        <v>21</v>
      </c>
      <c r="B22" s="14"/>
      <c r="C22" s="15">
        <v>1.0510000000000019</v>
      </c>
      <c r="D22" s="15">
        <v>1.0510000000000019</v>
      </c>
      <c r="E22" s="15">
        <v>1.0510000000000019</v>
      </c>
      <c r="F22" s="15">
        <v>1.0510000000000019</v>
      </c>
      <c r="G22" s="15">
        <v>1.0510000000000019</v>
      </c>
      <c r="H22" s="15">
        <v>1.0510000000000019</v>
      </c>
      <c r="I22" s="15">
        <v>1.0510000000000019</v>
      </c>
      <c r="J22" s="15">
        <v>1.0510000000000019</v>
      </c>
      <c r="K22" s="15">
        <v>1.0510000000000019</v>
      </c>
      <c r="L22" s="15">
        <v>1.0510000000000019</v>
      </c>
      <c r="M22" s="15">
        <v>1.0510000000000019</v>
      </c>
      <c r="N22" s="15">
        <v>1.0510000000000019</v>
      </c>
      <c r="O22" s="15">
        <v>1.0510000000000019</v>
      </c>
      <c r="P22" s="15">
        <v>1.0510000000000019</v>
      </c>
      <c r="Q22" s="15">
        <v>1.0510000000000019</v>
      </c>
      <c r="R22" s="15">
        <v>1.0510000000000019</v>
      </c>
      <c r="S22" s="15">
        <v>1.0510000000000019</v>
      </c>
      <c r="T22" s="15">
        <v>1.0510000000000019</v>
      </c>
      <c r="U22" s="15">
        <v>1.0510000000000019</v>
      </c>
      <c r="V22" s="15">
        <v>1.0510000000000019</v>
      </c>
      <c r="W22" s="15">
        <v>1.0510000000000019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358.37852687999998</v>
      </c>
      <c r="D26" s="33">
        <v>377.11811807999999</v>
      </c>
      <c r="E26" s="33">
        <v>348.55639631999998</v>
      </c>
      <c r="F26" s="33">
        <v>389.46040055999998</v>
      </c>
      <c r="G26" s="33">
        <v>359.64937271999997</v>
      </c>
      <c r="H26" s="33">
        <v>368.50221407999999</v>
      </c>
      <c r="I26" s="33">
        <v>373.04710344</v>
      </c>
      <c r="J26" s="33">
        <v>380.04752543999996</v>
      </c>
      <c r="K26" s="33">
        <v>400.85493359999998</v>
      </c>
      <c r="L26" s="33">
        <v>405.27058439999996</v>
      </c>
      <c r="M26" s="33">
        <v>471.00993191999999</v>
      </c>
      <c r="N26" s="33">
        <v>466.88960704135019</v>
      </c>
      <c r="O26" s="33">
        <v>449.25384178084994</v>
      </c>
      <c r="P26" s="33">
        <v>461.4380449613983</v>
      </c>
      <c r="Q26" s="33">
        <v>469.99170241275772</v>
      </c>
      <c r="R26" s="33">
        <v>476.67708202803834</v>
      </c>
      <c r="S26" s="33">
        <v>525.9051291630683</v>
      </c>
      <c r="T26" s="33">
        <v>541.84250520774367</v>
      </c>
      <c r="U26" s="33">
        <v>562.53019610197873</v>
      </c>
      <c r="V26" s="33">
        <v>531.12795771724598</v>
      </c>
      <c r="W26" s="33">
        <v>540.0310443431207</v>
      </c>
      <c r="X26" s="33">
        <v>622.88326637854595</v>
      </c>
      <c r="Y26" s="33">
        <v>670.64441249991</v>
      </c>
      <c r="Z26" s="33">
        <v>686.55516278344601</v>
      </c>
      <c r="AA26" s="33">
        <v>763.62220858630769</v>
      </c>
      <c r="AB26" s="33">
        <v>800.81696494073879</v>
      </c>
      <c r="AC26" s="33">
        <v>866.72681993957951</v>
      </c>
      <c r="AD26" s="33">
        <v>914.24546593601303</v>
      </c>
      <c r="AE26" s="33">
        <v>974.47506457339057</v>
      </c>
      <c r="AF26" s="33">
        <v>988.8776542659084</v>
      </c>
      <c r="AG26" s="33">
        <v>1028.2966229783244</v>
      </c>
      <c r="AH26" s="33">
        <v>985.92897372240986</v>
      </c>
      <c r="AI26" s="33">
        <v>902.9614287525427</v>
      </c>
      <c r="AJ26" s="33">
        <v>853.03154194802744</v>
      </c>
    </row>
    <row r="27" spans="1:36" s="22" customFormat="1" x14ac:dyDescent="0.2">
      <c r="A27" s="5" t="s">
        <v>26</v>
      </c>
      <c r="B27" s="6"/>
      <c r="C27" s="7">
        <v>63.043199999999999</v>
      </c>
      <c r="D27" s="7">
        <v>63.616320000000002</v>
      </c>
      <c r="E27" s="7">
        <v>59.341799999999992</v>
      </c>
      <c r="F27" s="7">
        <v>60.177599999999991</v>
      </c>
      <c r="G27" s="7">
        <v>61.753679999999996</v>
      </c>
      <c r="H27" s="7">
        <v>62.111879999999999</v>
      </c>
      <c r="I27" s="7">
        <v>71.28179999999999</v>
      </c>
      <c r="J27" s="7">
        <v>71.902679999999989</v>
      </c>
      <c r="K27" s="7">
        <v>91.86636</v>
      </c>
      <c r="L27" s="7">
        <v>91.818600000000004</v>
      </c>
      <c r="M27" s="7">
        <v>100.29599999999999</v>
      </c>
      <c r="N27" s="7">
        <v>113.28671999999999</v>
      </c>
      <c r="O27" s="7">
        <v>113.28671999999999</v>
      </c>
      <c r="P27" s="7">
        <v>108.05699999999999</v>
      </c>
      <c r="Q27" s="7">
        <v>128.80871999999999</v>
      </c>
      <c r="R27" s="7">
        <v>163.379765155</v>
      </c>
      <c r="S27" s="7">
        <v>163.91161066768402</v>
      </c>
      <c r="T27" s="7">
        <v>152.56414774216739</v>
      </c>
      <c r="U27" s="7">
        <v>139.18793126715732</v>
      </c>
      <c r="V27" s="7">
        <v>140.00302302041331</v>
      </c>
      <c r="W27" s="7">
        <v>152.45870627493935</v>
      </c>
      <c r="X27" s="7">
        <v>142.17048677978948</v>
      </c>
      <c r="Y27" s="7">
        <v>134.99887910888611</v>
      </c>
      <c r="Z27" s="7">
        <v>140.76783268712978</v>
      </c>
      <c r="AA27" s="7">
        <v>171.81972901853894</v>
      </c>
      <c r="AB27" s="7">
        <v>179.17170420829291</v>
      </c>
      <c r="AC27" s="7">
        <v>175.84804797464739</v>
      </c>
      <c r="AD27" s="7">
        <v>193.4291133525881</v>
      </c>
      <c r="AE27" s="7">
        <v>199.25737253651204</v>
      </c>
      <c r="AF27" s="7">
        <v>191.09559511246846</v>
      </c>
      <c r="AG27" s="7">
        <v>188.57970092031604</v>
      </c>
      <c r="AH27" s="7">
        <v>179.79353244653768</v>
      </c>
      <c r="AI27" s="7">
        <v>184.17067433101738</v>
      </c>
      <c r="AJ27" s="7">
        <v>171.3546623644969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60.7746</v>
      </c>
      <c r="D30" s="37">
        <v>60.7746</v>
      </c>
      <c r="E30" s="37">
        <v>56.547839999999994</v>
      </c>
      <c r="F30" s="37">
        <v>56.547839999999994</v>
      </c>
      <c r="G30" s="37">
        <v>59.270159999999997</v>
      </c>
      <c r="H30" s="37">
        <v>59.270159999999997</v>
      </c>
      <c r="I30" s="37">
        <v>67.675919999999991</v>
      </c>
      <c r="J30" s="37">
        <v>67.699799999999996</v>
      </c>
      <c r="K30" s="37">
        <v>87.376919999999998</v>
      </c>
      <c r="L30" s="37">
        <v>87.376919999999998</v>
      </c>
      <c r="M30" s="37">
        <v>95.997599999999991</v>
      </c>
      <c r="N30" s="37">
        <v>108.98831999999999</v>
      </c>
      <c r="O30" s="37">
        <v>108.98831999999999</v>
      </c>
      <c r="P30" s="37">
        <v>103.63919999999999</v>
      </c>
      <c r="Q30" s="37">
        <v>123.74615999999999</v>
      </c>
      <c r="R30" s="37">
        <v>159.430311655</v>
      </c>
      <c r="S30" s="37">
        <v>162.39330593968401</v>
      </c>
      <c r="T30" s="37">
        <v>151.1192682829674</v>
      </c>
      <c r="U30" s="37">
        <v>137.80302260715732</v>
      </c>
      <c r="V30" s="37">
        <v>130.77503811505733</v>
      </c>
      <c r="W30" s="37">
        <v>141.54880044456817</v>
      </c>
      <c r="X30" s="37">
        <v>126.30751553358789</v>
      </c>
      <c r="Y30" s="37">
        <v>110.37857963361336</v>
      </c>
      <c r="Z30" s="37">
        <v>115.2885872884458</v>
      </c>
      <c r="AA30" s="37">
        <v>142.15741613464752</v>
      </c>
      <c r="AB30" s="37">
        <v>144.06740516406728</v>
      </c>
      <c r="AC30" s="37">
        <v>133.82920037801091</v>
      </c>
      <c r="AD30" s="37">
        <v>148.96717879054268</v>
      </c>
      <c r="AE30" s="37">
        <v>154.40915192376926</v>
      </c>
      <c r="AF30" s="37">
        <v>146.82571872926582</v>
      </c>
      <c r="AG30" s="37">
        <v>139.29532945860095</v>
      </c>
      <c r="AH30" s="37">
        <v>126.89294441880031</v>
      </c>
      <c r="AI30" s="37">
        <v>123.59584677095994</v>
      </c>
      <c r="AJ30" s="37">
        <v>107.24200518685836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5.1048760453559998</v>
      </c>
      <c r="W31" s="37">
        <v>6.3652074148511995</v>
      </c>
      <c r="X31" s="37">
        <v>10.632973053753611</v>
      </c>
      <c r="Y31" s="37">
        <v>19.757734035880762</v>
      </c>
      <c r="Z31" s="37">
        <v>22.762210214132828</v>
      </c>
      <c r="AA31" s="37">
        <v>26.090050495680842</v>
      </c>
      <c r="AB31" s="37">
        <v>31.129279391323777</v>
      </c>
      <c r="AC31" s="37">
        <v>37.94687050979676</v>
      </c>
      <c r="AD31" s="37">
        <v>40.610484874954729</v>
      </c>
      <c r="AE31" s="37">
        <v>40.692904224132199</v>
      </c>
      <c r="AF31" s="37">
        <v>40.395105024547775</v>
      </c>
      <c r="AG31" s="37">
        <v>43.356887840300104</v>
      </c>
      <c r="AH31" s="37">
        <v>46.642791952044703</v>
      </c>
      <c r="AI31" s="37">
        <v>53.91446384796545</v>
      </c>
      <c r="AJ31" s="37">
        <v>58.558532078413776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2.2685999999999997</v>
      </c>
      <c r="D33" s="40">
        <v>2.84172</v>
      </c>
      <c r="E33" s="40">
        <v>2.7939599999999998</v>
      </c>
      <c r="F33" s="40">
        <v>3.6297599999999997</v>
      </c>
      <c r="G33" s="40">
        <v>2.4835199999999999</v>
      </c>
      <c r="H33" s="40">
        <v>2.84172</v>
      </c>
      <c r="I33" s="40">
        <v>3.60588</v>
      </c>
      <c r="J33" s="40">
        <v>4.2028799999999995</v>
      </c>
      <c r="K33" s="40">
        <v>4.4894400000000001</v>
      </c>
      <c r="L33" s="40">
        <v>4.4416799999999999</v>
      </c>
      <c r="M33" s="40">
        <v>4.2984</v>
      </c>
      <c r="N33" s="40">
        <v>4.2984</v>
      </c>
      <c r="O33" s="40">
        <v>4.2984</v>
      </c>
      <c r="P33" s="40">
        <v>4.4177999999999997</v>
      </c>
      <c r="Q33" s="40">
        <v>5.0625599999999995</v>
      </c>
      <c r="R33" s="40">
        <v>3.9494534999999993</v>
      </c>
      <c r="S33" s="40">
        <v>1.5183047279999999</v>
      </c>
      <c r="T33" s="40">
        <v>1.4448794591999998</v>
      </c>
      <c r="U33" s="40">
        <v>1.38490866</v>
      </c>
      <c r="V33" s="40">
        <v>4.1231088600000003</v>
      </c>
      <c r="W33" s="40">
        <v>4.5446984155199992</v>
      </c>
      <c r="X33" s="40">
        <v>5.2299981924479999</v>
      </c>
      <c r="Y33" s="40">
        <v>4.862565439392001</v>
      </c>
      <c r="Z33" s="40">
        <v>2.7170351845511518</v>
      </c>
      <c r="AA33" s="40">
        <v>3.5722623882105591</v>
      </c>
      <c r="AB33" s="40">
        <v>3.9750196529018402</v>
      </c>
      <c r="AC33" s="40">
        <v>4.0719770868397198</v>
      </c>
      <c r="AD33" s="40">
        <v>3.8514496870907133</v>
      </c>
      <c r="AE33" s="40">
        <v>4.1553163886105651</v>
      </c>
      <c r="AF33" s="40">
        <v>3.8747713586548427</v>
      </c>
      <c r="AG33" s="40">
        <v>5.9274836214149662</v>
      </c>
      <c r="AH33" s="40">
        <v>6.2577960756926894</v>
      </c>
      <c r="AI33" s="40">
        <v>6.6603637120920176</v>
      </c>
      <c r="AJ33" s="40">
        <v>5.5541250992247617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12.909895763940002</v>
      </c>
      <c r="W39" s="52">
        <v>8.5507786244735993</v>
      </c>
      <c r="X39" s="52">
        <v>14.180185863013453</v>
      </c>
      <c r="Y39" s="52">
        <v>27.357344185885989</v>
      </c>
      <c r="Z39" s="52">
        <v>38.520921001319678</v>
      </c>
      <c r="AA39" s="52">
        <v>41.572848536843026</v>
      </c>
      <c r="AB39" s="52">
        <v>43.974944721797222</v>
      </c>
      <c r="AC39" s="52">
        <v>41.69861359084333</v>
      </c>
      <c r="AD39" s="52">
        <v>56.85091623773679</v>
      </c>
      <c r="AE39" s="52">
        <v>54.722939604974094</v>
      </c>
      <c r="AF39" s="52">
        <v>56.661712292356889</v>
      </c>
      <c r="AG39" s="52">
        <v>53.595134429521629</v>
      </c>
      <c r="AH39" s="52">
        <v>53.912868117219482</v>
      </c>
      <c r="AI39" s="52">
        <v>58.377269159703822</v>
      </c>
      <c r="AJ39" s="52">
        <v>74.805632451201447</v>
      </c>
    </row>
    <row r="40" spans="1:36" ht="13.5" thickBot="1" x14ac:dyDescent="0.25">
      <c r="A40" s="50" t="s">
        <v>39</v>
      </c>
      <c r="B40" s="51"/>
      <c r="C40" s="52">
        <v>385.71</v>
      </c>
      <c r="D40" s="52">
        <v>397.83599999999996</v>
      </c>
      <c r="E40" s="52">
        <v>419.59399999999999</v>
      </c>
      <c r="F40" s="52">
        <v>434.64399999999995</v>
      </c>
      <c r="G40" s="52">
        <v>461.99199999999996</v>
      </c>
      <c r="H40" s="52">
        <v>495.96199999999993</v>
      </c>
      <c r="I40" s="52">
        <v>531.65199999999993</v>
      </c>
      <c r="J40" s="52">
        <v>568.71799999999996</v>
      </c>
      <c r="K40" s="52">
        <v>609.48199999999997</v>
      </c>
      <c r="L40" s="52">
        <v>625.30599999999993</v>
      </c>
      <c r="M40" s="52">
        <v>664.52199999999993</v>
      </c>
      <c r="N40" s="52">
        <v>656.4995967012278</v>
      </c>
      <c r="O40" s="52">
        <v>672.49325488860075</v>
      </c>
      <c r="P40" s="52">
        <v>684.31541522636553</v>
      </c>
      <c r="Q40" s="52">
        <v>639.25054214804402</v>
      </c>
      <c r="R40" s="52">
        <v>655.38677834436305</v>
      </c>
      <c r="S40" s="52">
        <v>663.63993544604159</v>
      </c>
      <c r="T40" s="52">
        <v>634.14239535338049</v>
      </c>
      <c r="U40" s="52">
        <v>614.33461462595608</v>
      </c>
      <c r="V40" s="52">
        <v>548.91324285975134</v>
      </c>
      <c r="W40" s="52">
        <v>550.98081902927277</v>
      </c>
      <c r="X40" s="52">
        <v>513.18607198211998</v>
      </c>
      <c r="Y40" s="52">
        <v>527.60509003493758</v>
      </c>
      <c r="Z40" s="52">
        <v>540.70059355569231</v>
      </c>
      <c r="AA40" s="52">
        <v>574.9433343863235</v>
      </c>
      <c r="AB40" s="52">
        <v>560.7787180414889</v>
      </c>
      <c r="AC40" s="52">
        <v>579.08805898876551</v>
      </c>
      <c r="AD40" s="52">
        <v>577.97661487811433</v>
      </c>
      <c r="AE40" s="52">
        <v>553.58592339406994</v>
      </c>
      <c r="AF40" s="52">
        <v>547.54627049887767</v>
      </c>
      <c r="AG40" s="52">
        <v>582.05766436178646</v>
      </c>
      <c r="AH40" s="52">
        <v>584.40244912478204</v>
      </c>
      <c r="AI40" s="52">
        <v>568.98150418545026</v>
      </c>
      <c r="AJ40" s="52">
        <v>579.79964727620563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1370.7510727972315</v>
      </c>
      <c r="D42" s="40">
        <f t="shared" si="0"/>
        <v>1397.8553471160646</v>
      </c>
      <c r="E42" s="40">
        <f t="shared" si="0"/>
        <v>1313.7788117300436</v>
      </c>
      <c r="F42" s="40">
        <f t="shared" si="0"/>
        <v>1384.059088978619</v>
      </c>
      <c r="G42" s="40">
        <f t="shared" si="0"/>
        <v>1467.5536653163263</v>
      </c>
      <c r="H42" s="40">
        <f t="shared" si="0"/>
        <v>1466.9592855243939</v>
      </c>
      <c r="I42" s="40">
        <f t="shared" si="0"/>
        <v>1429.0456286398937</v>
      </c>
      <c r="J42" s="40">
        <f t="shared" si="0"/>
        <v>1523.595262647571</v>
      </c>
      <c r="K42" s="40">
        <f t="shared" si="0"/>
        <v>1534.7290806065871</v>
      </c>
      <c r="L42" s="40">
        <f t="shared" si="0"/>
        <v>1588.8924551921</v>
      </c>
      <c r="M42" s="40">
        <f t="shared" si="0"/>
        <v>1814.9009680970166</v>
      </c>
      <c r="N42" s="40">
        <f t="shared" si="0"/>
        <v>1793.6865433930113</v>
      </c>
      <c r="O42" s="40">
        <f t="shared" si="0"/>
        <v>1684.8023962598279</v>
      </c>
      <c r="P42" s="40">
        <f t="shared" si="0"/>
        <v>1712.7776156370057</v>
      </c>
      <c r="Q42" s="40">
        <f t="shared" si="0"/>
        <v>1750.4688205778007</v>
      </c>
      <c r="R42" s="40">
        <f t="shared" si="0"/>
        <v>1829.7989947215781</v>
      </c>
      <c r="S42" s="40">
        <f t="shared" si="0"/>
        <v>1722.8847565866351</v>
      </c>
      <c r="T42" s="40">
        <f t="shared" si="0"/>
        <v>1704.8617700928105</v>
      </c>
      <c r="U42" s="40">
        <f t="shared" si="0"/>
        <v>1650.7064653960467</v>
      </c>
      <c r="V42" s="40">
        <f t="shared" si="0"/>
        <v>1347.1750091690769</v>
      </c>
      <c r="W42" s="40">
        <f t="shared" si="0"/>
        <v>1362.0112208527912</v>
      </c>
      <c r="X42" s="40">
        <f t="shared" si="0"/>
        <v>1250.5821938536349</v>
      </c>
      <c r="Y42" s="40">
        <f t="shared" si="0"/>
        <v>1254.8744187852735</v>
      </c>
      <c r="Z42" s="40">
        <f t="shared" si="0"/>
        <v>1311.2903718432501</v>
      </c>
      <c r="AA42" s="40">
        <f t="shared" si="0"/>
        <v>1420.0806423137037</v>
      </c>
      <c r="AB42" s="40">
        <f t="shared" ref="AB42:AG42" si="1">AB2+AB7+AB11+AB26+AB30+AB32+AB33+AB34+AB39</f>
        <v>1416.2390711929513</v>
      </c>
      <c r="AC42" s="40">
        <f t="shared" si="1"/>
        <v>1470.6199436622546</v>
      </c>
      <c r="AD42" s="40">
        <f t="shared" si="1"/>
        <v>1543.9322114144848</v>
      </c>
      <c r="AE42" s="40">
        <f t="shared" si="1"/>
        <v>1629.808839703908</v>
      </c>
      <c r="AF42" s="40">
        <f t="shared" si="1"/>
        <v>1608.7283686818055</v>
      </c>
      <c r="AG42" s="40">
        <f t="shared" si="1"/>
        <v>1633.4329345447629</v>
      </c>
      <c r="AH42" s="40">
        <f t="shared" ref="AH42:AI42" si="2">AH2+AH7+AH11+AH26+AH30+AH32+AH33+AH34+AH39</f>
        <v>1603.5632553078949</v>
      </c>
      <c r="AI42" s="40">
        <f t="shared" si="2"/>
        <v>1508.9145701503994</v>
      </c>
      <c r="AJ42" s="40">
        <f t="shared" ref="AJ42" si="3">AJ2+AJ7+AJ11+AJ26+AJ30+AJ32+AJ33+AJ34+AJ39</f>
        <v>1429.7632003362173</v>
      </c>
    </row>
    <row r="43" spans="1:36" ht="13.5" thickBot="1" x14ac:dyDescent="0.25">
      <c r="A43" s="54" t="s">
        <v>42</v>
      </c>
      <c r="B43" s="55"/>
      <c r="C43" s="56">
        <f>C2+C7+C11+C26</f>
        <v>1307.7078727972314</v>
      </c>
      <c r="D43" s="56">
        <f t="shared" ref="D43:AF43" si="4">D2+D7+D11+D26</f>
        <v>1334.2390271160648</v>
      </c>
      <c r="E43" s="56">
        <f t="shared" si="4"/>
        <v>1254.4370117300437</v>
      </c>
      <c r="F43" s="56">
        <f t="shared" si="4"/>
        <v>1323.881488978619</v>
      </c>
      <c r="G43" s="56">
        <f t="shared" si="4"/>
        <v>1405.7999853163262</v>
      </c>
      <c r="H43" s="56">
        <f t="shared" si="4"/>
        <v>1404.8474055243939</v>
      </c>
      <c r="I43" s="56">
        <f t="shared" si="4"/>
        <v>1357.7638286398937</v>
      </c>
      <c r="J43" s="56">
        <f t="shared" si="4"/>
        <v>1451.6925826475708</v>
      </c>
      <c r="K43" s="56">
        <f t="shared" si="4"/>
        <v>1442.8627206065871</v>
      </c>
      <c r="L43" s="56">
        <f t="shared" si="4"/>
        <v>1497.0738551921002</v>
      </c>
      <c r="M43" s="56">
        <f t="shared" si="4"/>
        <v>1714.6049680970168</v>
      </c>
      <c r="N43" s="56">
        <f t="shared" si="4"/>
        <v>1680.3998233930115</v>
      </c>
      <c r="O43" s="56">
        <f t="shared" si="4"/>
        <v>1571.5156762598281</v>
      </c>
      <c r="P43" s="56">
        <f t="shared" si="4"/>
        <v>1604.7206156370057</v>
      </c>
      <c r="Q43" s="56">
        <f t="shared" si="4"/>
        <v>1621.6601005778007</v>
      </c>
      <c r="R43" s="56">
        <f t="shared" si="4"/>
        <v>1666.4192295665782</v>
      </c>
      <c r="S43" s="56">
        <f t="shared" si="4"/>
        <v>1558.9731459189511</v>
      </c>
      <c r="T43" s="56">
        <f t="shared" si="4"/>
        <v>1552.2976223506432</v>
      </c>
      <c r="U43" s="56">
        <f t="shared" si="4"/>
        <v>1511.5185341288893</v>
      </c>
      <c r="V43" s="56">
        <f t="shared" si="4"/>
        <v>1199.3669664300796</v>
      </c>
      <c r="W43" s="56">
        <f t="shared" si="4"/>
        <v>1207.3669433682294</v>
      </c>
      <c r="X43" s="56">
        <f t="shared" si="4"/>
        <v>1104.8644942645853</v>
      </c>
      <c r="Y43" s="56">
        <f t="shared" si="4"/>
        <v>1112.2759295263822</v>
      </c>
      <c r="Z43" s="56">
        <f t="shared" si="4"/>
        <v>1154.7638283689334</v>
      </c>
      <c r="AA43" s="56">
        <f t="shared" si="4"/>
        <v>1232.7781152540026</v>
      </c>
      <c r="AB43" s="56">
        <f t="shared" si="4"/>
        <v>1224.2217016541849</v>
      </c>
      <c r="AC43" s="56">
        <f t="shared" si="4"/>
        <v>1291.0201526065607</v>
      </c>
      <c r="AD43" s="56">
        <f t="shared" si="4"/>
        <v>1334.2626666991146</v>
      </c>
      <c r="AE43" s="56">
        <f t="shared" si="4"/>
        <v>1416.5214317865541</v>
      </c>
      <c r="AF43" s="56">
        <f t="shared" si="4"/>
        <v>1401.3661663015278</v>
      </c>
      <c r="AG43" s="56">
        <f t="shared" ref="AG43:AH43" si="5">AG2+AG7+AG11+AG26</f>
        <v>1434.6149870352256</v>
      </c>
      <c r="AH43" s="56">
        <f t="shared" si="5"/>
        <v>1416.4996466961825</v>
      </c>
      <c r="AI43" s="56">
        <f t="shared" ref="AI43:AJ43" si="6">AI2+AI7+AI11+AI26</f>
        <v>1320.2810905076435</v>
      </c>
      <c r="AJ43" s="56">
        <f t="shared" si="6"/>
        <v>1242.1614375989325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1756.4610727972315</v>
      </c>
      <c r="D44" s="52">
        <f t="shared" si="7"/>
        <v>1795.6913471160649</v>
      </c>
      <c r="E44" s="52">
        <f t="shared" si="7"/>
        <v>1733.3728117300436</v>
      </c>
      <c r="F44" s="52">
        <f t="shared" si="7"/>
        <v>1818.703088978619</v>
      </c>
      <c r="G44" s="52">
        <f t="shared" si="7"/>
        <v>1929.5456653163262</v>
      </c>
      <c r="H44" s="52">
        <f t="shared" si="7"/>
        <v>1962.9212855243939</v>
      </c>
      <c r="I44" s="52">
        <f t="shared" si="7"/>
        <v>1960.6976286398935</v>
      </c>
      <c r="J44" s="52">
        <f t="shared" si="7"/>
        <v>2092.3132626475708</v>
      </c>
      <c r="K44" s="52">
        <f t="shared" si="7"/>
        <v>2144.2110806065871</v>
      </c>
      <c r="L44" s="52">
        <f t="shared" si="7"/>
        <v>2214.1984551921</v>
      </c>
      <c r="M44" s="52">
        <f t="shared" si="7"/>
        <v>2479.4229680970166</v>
      </c>
      <c r="N44" s="52">
        <f t="shared" si="7"/>
        <v>2450.1861400942394</v>
      </c>
      <c r="O44" s="52">
        <f t="shared" si="7"/>
        <v>2357.295651148429</v>
      </c>
      <c r="P44" s="52">
        <f t="shared" si="7"/>
        <v>2397.0930308633715</v>
      </c>
      <c r="Q44" s="52">
        <f t="shared" si="7"/>
        <v>2389.7193627258448</v>
      </c>
      <c r="R44" s="52">
        <f t="shared" si="7"/>
        <v>2485.1857730659412</v>
      </c>
      <c r="S44" s="52">
        <f t="shared" si="7"/>
        <v>2386.5246920326767</v>
      </c>
      <c r="T44" s="52">
        <f t="shared" si="7"/>
        <v>2339.0041654461911</v>
      </c>
      <c r="U44" s="52">
        <f t="shared" si="7"/>
        <v>2265.0410800220029</v>
      </c>
      <c r="V44" s="52">
        <f t="shared" si="7"/>
        <v>1901.1931280741844</v>
      </c>
      <c r="W44" s="52">
        <f t="shared" si="7"/>
        <v>1919.3572472969149</v>
      </c>
      <c r="X44" s="52">
        <f t="shared" si="7"/>
        <v>1774.4012388895085</v>
      </c>
      <c r="Y44" s="52">
        <f t="shared" si="7"/>
        <v>1802.2372428560918</v>
      </c>
      <c r="Z44" s="52">
        <f t="shared" si="7"/>
        <v>1874.7531756130752</v>
      </c>
      <c r="AA44" s="52">
        <f t="shared" si="7"/>
        <v>2021.1140271957079</v>
      </c>
      <c r="AB44" s="52">
        <f t="shared" ref="AB44:AG44" si="8">AB2+AB7+AB11+AB26+AB27+AB39+AB40+AB41</f>
        <v>2008.1470686257639</v>
      </c>
      <c r="AC44" s="52">
        <f t="shared" si="8"/>
        <v>2087.6548731608168</v>
      </c>
      <c r="AD44" s="52">
        <f t="shared" si="8"/>
        <v>2162.5193111675535</v>
      </c>
      <c r="AE44" s="52">
        <f t="shared" si="8"/>
        <v>2224.0876673221101</v>
      </c>
      <c r="AF44" s="52">
        <f t="shared" si="8"/>
        <v>2196.6697442052309</v>
      </c>
      <c r="AG44" s="52">
        <f t="shared" si="8"/>
        <v>2258.8474867468494</v>
      </c>
      <c r="AH44" s="52">
        <f t="shared" ref="AH44:AI44" si="9">AH2+AH7+AH11+AH26+AH27+AH39+AH40+AH41</f>
        <v>2234.6084963847215</v>
      </c>
      <c r="AI44" s="52">
        <f t="shared" si="9"/>
        <v>2131.810538183815</v>
      </c>
      <c r="AJ44" s="52">
        <f t="shared" ref="AJ44" si="10">AJ2+AJ7+AJ11+AJ26+AJ27+AJ39+AJ40+AJ41</f>
        <v>2068.1213796908369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22" customFormat="1" ht="45.75" thickBot="1" x14ac:dyDescent="0.3">
      <c r="A48" s="58" t="s">
        <v>44</v>
      </c>
      <c r="B48" s="59" t="s">
        <v>45</v>
      </c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</row>
    <row r="49" spans="1:36" x14ac:dyDescent="0.2">
      <c r="A49" s="5" t="s">
        <v>1</v>
      </c>
      <c r="B49" s="6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5.6255801974799285E-4</v>
      </c>
      <c r="W49" s="7">
        <v>1.0321019012754535</v>
      </c>
      <c r="X49" s="7">
        <v>6.1998704612753024E-2</v>
      </c>
      <c r="Y49" s="7">
        <v>1.6573711948169499E-2</v>
      </c>
      <c r="Z49" s="7">
        <v>3.2565662395572475E-3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</row>
    <row r="50" spans="1:36" x14ac:dyDescent="0.2">
      <c r="A50" s="9" t="s">
        <v>2</v>
      </c>
      <c r="B50" s="10"/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5.6255801974799285E-4</v>
      </c>
      <c r="W50" s="11">
        <v>1.0321019012754535</v>
      </c>
      <c r="X50" s="11">
        <v>6.1998704612753024E-2</v>
      </c>
      <c r="Y50" s="11">
        <v>1.6573711948169499E-2</v>
      </c>
      <c r="Z50" s="11">
        <v>3.2565662395572475E-3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</row>
    <row r="51" spans="1:36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6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6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6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</row>
    <row r="56" spans="1:36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6" x14ac:dyDescent="0.2">
      <c r="A58" s="5" t="s">
        <v>10</v>
      </c>
      <c r="B58" s="6"/>
      <c r="C58" s="7">
        <v>24.517903378244696</v>
      </c>
      <c r="D58" s="7">
        <v>57.381316183375539</v>
      </c>
      <c r="E58" s="7">
        <v>56.351930439845866</v>
      </c>
      <c r="F58" s="7">
        <v>54.827273352335553</v>
      </c>
      <c r="G58" s="7">
        <v>68.086052017592948</v>
      </c>
      <c r="H58" s="7">
        <v>68.062177342362247</v>
      </c>
      <c r="I58" s="7">
        <v>54.333157426579184</v>
      </c>
      <c r="J58" s="7">
        <v>67.121637282628967</v>
      </c>
      <c r="K58" s="7">
        <v>63.526411259314422</v>
      </c>
      <c r="L58" s="7">
        <v>67.703136639412278</v>
      </c>
      <c r="M58" s="7">
        <v>79.797350453677325</v>
      </c>
      <c r="N58" s="7">
        <v>102.22089153160849</v>
      </c>
      <c r="O58" s="7">
        <v>74.27708703451772</v>
      </c>
      <c r="P58" s="7">
        <v>52.088400580325008</v>
      </c>
      <c r="Q58" s="7">
        <v>24.046864541873028</v>
      </c>
      <c r="R58" s="7">
        <v>40.713230115109539</v>
      </c>
      <c r="S58" s="7">
        <v>43.449297981756445</v>
      </c>
      <c r="T58" s="7">
        <v>37.501799758576496</v>
      </c>
      <c r="U58" s="7">
        <v>31.722569383547132</v>
      </c>
      <c r="V58" s="7">
        <v>36.390987729898939</v>
      </c>
      <c r="W58" s="7">
        <v>27.571566992757329</v>
      </c>
      <c r="X58" s="7">
        <v>21.844164060123028</v>
      </c>
      <c r="Y58" s="7">
        <v>24.504080073071705</v>
      </c>
      <c r="Z58" s="7">
        <v>26.151115398215651</v>
      </c>
      <c r="AA58" s="7">
        <v>27.592692250697215</v>
      </c>
      <c r="AB58" s="7">
        <v>16.92546950793626</v>
      </c>
      <c r="AC58" s="7">
        <v>19.221600695889361</v>
      </c>
      <c r="AD58" s="7">
        <v>17.699897815058446</v>
      </c>
      <c r="AE58" s="7">
        <v>15.144809215496615</v>
      </c>
      <c r="AF58" s="7">
        <v>16.531737648149495</v>
      </c>
      <c r="AG58" s="7">
        <v>10.336202388688491</v>
      </c>
      <c r="AH58" s="7">
        <v>10.931579587203958</v>
      </c>
      <c r="AI58" s="7">
        <v>7.5303128598995217</v>
      </c>
      <c r="AJ58" s="7">
        <v>7.1164777007202744</v>
      </c>
    </row>
    <row r="59" spans="1:36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</row>
    <row r="60" spans="1:36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</row>
    <row r="61" spans="1:36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</row>
    <row r="62" spans="1:36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6" s="22" customFormat="1" x14ac:dyDescent="0.2">
      <c r="A63" s="9" t="s">
        <v>15</v>
      </c>
      <c r="B63" s="10"/>
      <c r="C63" s="11">
        <v>0.24107501790741451</v>
      </c>
      <c r="D63" s="11">
        <v>0.56994541883651184</v>
      </c>
      <c r="E63" s="11">
        <v>0.49653107336804109</v>
      </c>
      <c r="F63" s="11">
        <v>0.54289245229131144</v>
      </c>
      <c r="G63" s="11">
        <v>0.87774967563247253</v>
      </c>
      <c r="H63" s="11">
        <v>1.1289664663929999</v>
      </c>
      <c r="I63" s="11">
        <v>1.3709264638140841</v>
      </c>
      <c r="J63" s="11">
        <v>1.3809976185465338</v>
      </c>
      <c r="K63" s="11">
        <v>1.5100564159209664</v>
      </c>
      <c r="L63" s="11">
        <v>1.7715195428393251</v>
      </c>
      <c r="M63" s="11">
        <v>1.5363486088404004</v>
      </c>
      <c r="N63" s="11">
        <v>1.0238117536864118</v>
      </c>
      <c r="O63" s="11">
        <v>0.7795557350101997</v>
      </c>
      <c r="P63" s="11">
        <v>0.59172051238469203</v>
      </c>
      <c r="Q63" s="11">
        <v>0.40682047123233289</v>
      </c>
      <c r="R63" s="11">
        <v>2.9649618396502708</v>
      </c>
      <c r="S63" s="11">
        <v>3.3268468710547161</v>
      </c>
      <c r="T63" s="11">
        <v>0.95571012493816754</v>
      </c>
      <c r="U63" s="11">
        <v>0.96935730115159235</v>
      </c>
      <c r="V63" s="11">
        <v>0.24</v>
      </c>
      <c r="W63" s="11">
        <v>0.21099999999999999</v>
      </c>
      <c r="X63" s="11">
        <v>0.13700000000000001</v>
      </c>
      <c r="Y63" s="11">
        <v>0.57599999999999996</v>
      </c>
      <c r="Z63" s="11">
        <v>0.63099999999999989</v>
      </c>
      <c r="AA63" s="11">
        <v>0.127</v>
      </c>
      <c r="AB63" s="11">
        <v>0.16900000000000001</v>
      </c>
      <c r="AC63" s="11">
        <v>0.107</v>
      </c>
      <c r="AD63" s="11">
        <v>0.314</v>
      </c>
      <c r="AE63" s="11">
        <v>0.253</v>
      </c>
      <c r="AF63" s="11">
        <v>0.16500000000000001</v>
      </c>
      <c r="AG63" s="11">
        <v>0.104</v>
      </c>
      <c r="AH63" s="11">
        <v>0.17299999999999999</v>
      </c>
      <c r="AI63" s="11">
        <v>0.14599999999999999</v>
      </c>
      <c r="AJ63" s="11">
        <v>0.14667852810042276</v>
      </c>
    </row>
    <row r="64" spans="1:36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</row>
    <row r="65" spans="1:36" x14ac:dyDescent="0.2">
      <c r="A65" s="13" t="s">
        <v>17</v>
      </c>
      <c r="B65" s="14"/>
      <c r="C65" s="15">
        <v>6.0168439772784064</v>
      </c>
      <c r="D65" s="15">
        <v>13.024294738359222</v>
      </c>
      <c r="E65" s="15">
        <v>15.674259468674736</v>
      </c>
      <c r="F65" s="15">
        <v>16.004498234458733</v>
      </c>
      <c r="G65" s="15">
        <v>20.458694270520979</v>
      </c>
      <c r="H65" s="15">
        <v>19.049138562906343</v>
      </c>
      <c r="I65" s="15">
        <v>17.832893352336004</v>
      </c>
      <c r="J65" s="15">
        <v>19.548524013604101</v>
      </c>
      <c r="K65" s="15">
        <v>19.331049704429272</v>
      </c>
      <c r="L65" s="15">
        <v>20.633594244037244</v>
      </c>
      <c r="M65" s="15">
        <v>22.000575615993316</v>
      </c>
      <c r="N65" s="15">
        <v>12.207279347516122</v>
      </c>
      <c r="O65" s="15">
        <v>9.2086809302329495</v>
      </c>
      <c r="P65" s="15">
        <v>6.8657070325055409</v>
      </c>
      <c r="Q65" s="15">
        <v>5.2021408324151182</v>
      </c>
      <c r="R65" s="15">
        <v>11.725000497710127</v>
      </c>
      <c r="S65" s="15">
        <v>16.313801337691991</v>
      </c>
      <c r="T65" s="15">
        <v>6.9464817749918071</v>
      </c>
      <c r="U65" s="15">
        <v>8.100958799515082</v>
      </c>
      <c r="V65" s="15">
        <v>3.9861248675211178</v>
      </c>
      <c r="W65" s="15">
        <v>3.0139132726647717</v>
      </c>
      <c r="X65" s="15">
        <v>0.8020699240307847</v>
      </c>
      <c r="Y65" s="15">
        <v>0.70876941292471407</v>
      </c>
      <c r="Z65" s="15">
        <v>1.5726409964761854</v>
      </c>
      <c r="AA65" s="15">
        <v>1.1791175318311176</v>
      </c>
      <c r="AB65" s="15">
        <v>1.1749532690383253</v>
      </c>
      <c r="AC65" s="15">
        <v>1.0648820913734216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x14ac:dyDescent="0.2">
      <c r="A66" s="13" t="s">
        <v>18</v>
      </c>
      <c r="B66" s="14"/>
      <c r="C66" s="15">
        <v>0</v>
      </c>
      <c r="D66" s="15">
        <v>0.49828470454721796</v>
      </c>
      <c r="E66" s="15">
        <v>0.46479085320991109</v>
      </c>
      <c r="F66" s="15">
        <v>0.46508299262704811</v>
      </c>
      <c r="G66" s="15">
        <v>0.47177629132182625</v>
      </c>
      <c r="H66" s="15">
        <v>0.44462142875728439</v>
      </c>
      <c r="I66" s="15">
        <v>0.41391261504515553</v>
      </c>
      <c r="J66" s="15">
        <v>0.39729526491362255</v>
      </c>
      <c r="K66" s="15">
        <v>0.4107227171792156</v>
      </c>
      <c r="L66" s="15">
        <v>0.40904023405244183</v>
      </c>
      <c r="M66" s="15">
        <v>0.4219810922161506</v>
      </c>
      <c r="N66" s="15">
        <v>0.6303167207573831</v>
      </c>
      <c r="O66" s="15">
        <v>0.4004922033663999</v>
      </c>
      <c r="P66" s="15">
        <v>0.21238928444888122</v>
      </c>
      <c r="Q66" s="15">
        <v>4.487094169249746E-2</v>
      </c>
      <c r="R66" s="15">
        <v>2.3019255788336298E-2</v>
      </c>
      <c r="S66" s="15">
        <v>0.11689942977190772</v>
      </c>
      <c r="T66" s="15">
        <v>0.39854023138998995</v>
      </c>
      <c r="U66" s="15">
        <v>0.75532393906294149</v>
      </c>
      <c r="V66" s="15">
        <v>0.3750798299298202</v>
      </c>
      <c r="W66" s="15">
        <v>0.38865372009255894</v>
      </c>
      <c r="X66" s="15">
        <v>0.32409413609224236</v>
      </c>
      <c r="Y66" s="15">
        <v>0.14831066014698793</v>
      </c>
      <c r="Z66" s="15">
        <v>1.3344744017394656</v>
      </c>
      <c r="AA66" s="15">
        <v>1.8815747188660956</v>
      </c>
      <c r="AB66" s="15">
        <v>1.4455162388979348</v>
      </c>
      <c r="AC66" s="15">
        <v>2.3437186045159386</v>
      </c>
      <c r="AD66" s="15">
        <v>1.7018978150584461</v>
      </c>
      <c r="AE66" s="15">
        <v>9.3809215496613779E-2</v>
      </c>
      <c r="AF66" s="15">
        <v>1.5287376481494941</v>
      </c>
      <c r="AG66" s="15">
        <v>1.5142023886884914</v>
      </c>
      <c r="AH66" s="15">
        <v>0.89357958720395769</v>
      </c>
      <c r="AI66" s="15">
        <v>6.3128598995212861E-3</v>
      </c>
      <c r="AJ66" s="15">
        <v>7.2873182967976716E-3</v>
      </c>
    </row>
    <row r="67" spans="1:36" x14ac:dyDescent="0.2">
      <c r="A67" s="13" t="s">
        <v>19</v>
      </c>
      <c r="B67" s="14"/>
      <c r="C67" s="15">
        <v>18.259984383058875</v>
      </c>
      <c r="D67" s="15">
        <v>31.322594524644906</v>
      </c>
      <c r="E67" s="15">
        <v>30.94113806013554</v>
      </c>
      <c r="F67" s="15">
        <v>29.837335141633336</v>
      </c>
      <c r="G67" s="15">
        <v>34.444592725318749</v>
      </c>
      <c r="H67" s="15">
        <v>34.27663440761917</v>
      </c>
      <c r="I67" s="15">
        <v>28.599368854701346</v>
      </c>
      <c r="J67" s="15">
        <v>29.308060354159458</v>
      </c>
      <c r="K67" s="15">
        <v>27.782188523210991</v>
      </c>
      <c r="L67" s="15">
        <v>29.199969040210529</v>
      </c>
      <c r="M67" s="15">
        <v>28.183234761367036</v>
      </c>
      <c r="N67" s="15">
        <v>32.517231990372714</v>
      </c>
      <c r="O67" s="15">
        <v>29.984133907776396</v>
      </c>
      <c r="P67" s="15">
        <v>26.2986372934051</v>
      </c>
      <c r="Q67" s="15">
        <v>18.393032296533079</v>
      </c>
      <c r="R67" s="15">
        <v>26.000248521960806</v>
      </c>
      <c r="S67" s="15">
        <v>23.691750343237825</v>
      </c>
      <c r="T67" s="15">
        <v>29.201067627256528</v>
      </c>
      <c r="U67" s="15">
        <v>21.083104750905516</v>
      </c>
      <c r="V67" s="15">
        <v>31.753</v>
      </c>
      <c r="W67" s="15">
        <v>23.957999999999998</v>
      </c>
      <c r="X67" s="15">
        <v>20.581</v>
      </c>
      <c r="Y67" s="15">
        <v>23.071000000000002</v>
      </c>
      <c r="Z67" s="15">
        <v>22.613</v>
      </c>
      <c r="AA67" s="15">
        <v>24.405000000000001</v>
      </c>
      <c r="AB67" s="15">
        <v>14.135999999999999</v>
      </c>
      <c r="AC67" s="15">
        <v>15.706</v>
      </c>
      <c r="AD67" s="15">
        <v>15.683999999999999</v>
      </c>
      <c r="AE67" s="15">
        <v>14.798</v>
      </c>
      <c r="AF67" s="15">
        <v>14.837999999999999</v>
      </c>
      <c r="AG67" s="15">
        <v>8.718</v>
      </c>
      <c r="AH67" s="15">
        <v>9.8650000000000002</v>
      </c>
      <c r="AI67" s="15">
        <v>7.3780000000000001</v>
      </c>
      <c r="AJ67" s="15">
        <v>6.9625118543230542</v>
      </c>
    </row>
    <row r="68" spans="1:36" x14ac:dyDescent="0.2">
      <c r="A68" s="26" t="s">
        <v>20</v>
      </c>
      <c r="B68" s="27"/>
      <c r="C68" s="28">
        <v>0</v>
      </c>
      <c r="D68" s="28">
        <v>11.966196796987683</v>
      </c>
      <c r="E68" s="28">
        <v>8.7752109844576349</v>
      </c>
      <c r="F68" s="28">
        <v>7.977464531325122</v>
      </c>
      <c r="G68" s="28">
        <v>11.833239054798931</v>
      </c>
      <c r="H68" s="28">
        <v>13.162816476686451</v>
      </c>
      <c r="I68" s="28">
        <v>6.1160561406825931</v>
      </c>
      <c r="J68" s="28">
        <v>16.48676003140525</v>
      </c>
      <c r="K68" s="28">
        <v>14.492393898573971</v>
      </c>
      <c r="L68" s="28">
        <v>15.689013578272741</v>
      </c>
      <c r="M68" s="28">
        <v>27.655210375260424</v>
      </c>
      <c r="N68" s="28">
        <v>55.842251719275858</v>
      </c>
      <c r="O68" s="28">
        <v>33.904224258131777</v>
      </c>
      <c r="P68" s="28">
        <v>18.119946457580795</v>
      </c>
      <c r="Q68" s="28">
        <v>0</v>
      </c>
      <c r="R68" s="28">
        <v>0</v>
      </c>
      <c r="S68" s="28">
        <v>0</v>
      </c>
      <c r="T68" s="28">
        <v>0</v>
      </c>
      <c r="U68" s="28">
        <v>0.81382459291200004</v>
      </c>
      <c r="V68" s="28">
        <v>3.6783032448000005E-2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6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6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6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6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6" ht="13.5" thickBot="1" x14ac:dyDescent="0.25">
      <c r="A73" s="31" t="s">
        <v>25</v>
      </c>
      <c r="B73" s="32"/>
      <c r="C73" s="33">
        <v>3.9866914802321576</v>
      </c>
      <c r="D73" s="33">
        <v>10.459292343472208</v>
      </c>
      <c r="E73" s="33">
        <v>15.45685022847997</v>
      </c>
      <c r="F73" s="33">
        <v>23.739901040848203</v>
      </c>
      <c r="G73" s="33">
        <v>27.896715286389593</v>
      </c>
      <c r="H73" s="33">
        <v>34.704420681422114</v>
      </c>
      <c r="I73" s="33">
        <v>41.32895981780144</v>
      </c>
      <c r="J73" s="33">
        <v>48.417315201631965</v>
      </c>
      <c r="K73" s="33">
        <v>57.726556935318484</v>
      </c>
      <c r="L73" s="33">
        <v>49.085883551430335</v>
      </c>
      <c r="M73" s="33">
        <v>46.266827922345485</v>
      </c>
      <c r="N73" s="33">
        <v>35.175080048351127</v>
      </c>
      <c r="O73" s="33">
        <v>33.588995392594541</v>
      </c>
      <c r="P73" s="33">
        <v>34.235559706057536</v>
      </c>
      <c r="Q73" s="33">
        <v>34.600879549902579</v>
      </c>
      <c r="R73" s="33">
        <v>24.33509833928678</v>
      </c>
      <c r="S73" s="33">
        <v>18.323865381912292</v>
      </c>
      <c r="T73" s="33">
        <v>10.998290370887373</v>
      </c>
      <c r="U73" s="33">
        <v>16.092442910260484</v>
      </c>
      <c r="V73" s="33">
        <v>11.142916000496754</v>
      </c>
      <c r="W73" s="33">
        <v>12.167760339836017</v>
      </c>
      <c r="X73" s="33">
        <v>12.092096660020001</v>
      </c>
      <c r="Y73" s="33">
        <v>11.952691239711928</v>
      </c>
      <c r="Z73" s="33">
        <v>10.586326486850574</v>
      </c>
      <c r="AA73" s="33">
        <v>9.4365458624652518</v>
      </c>
      <c r="AB73" s="33">
        <v>8.5804710861271385</v>
      </c>
      <c r="AC73" s="33">
        <v>7.5156842457124924</v>
      </c>
      <c r="AD73" s="33">
        <v>7.9765934938091778</v>
      </c>
      <c r="AE73" s="33">
        <v>11.497444386878477</v>
      </c>
      <c r="AF73" s="33">
        <v>13.132451351094275</v>
      </c>
      <c r="AG73" s="33">
        <v>6.0478992721628497</v>
      </c>
      <c r="AH73" s="33">
        <v>0</v>
      </c>
      <c r="AI73" s="33">
        <v>0</v>
      </c>
      <c r="AJ73" s="33">
        <v>0</v>
      </c>
    </row>
    <row r="74" spans="1:36" x14ac:dyDescent="0.2">
      <c r="A74" s="5" t="s">
        <v>26</v>
      </c>
      <c r="B74" s="6"/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</row>
    <row r="75" spans="1:36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6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</row>
    <row r="77" spans="1:36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</row>
    <row r="78" spans="1:36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6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ht="13.5" thickBot="1" x14ac:dyDescent="0.25">
      <c r="A85" s="47" t="s">
        <v>37</v>
      </c>
      <c r="B85" s="48"/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8.1988440780876104</v>
      </c>
      <c r="D87" s="52">
        <v>22.875047060015834</v>
      </c>
      <c r="E87" s="52">
        <v>24.12301759631552</v>
      </c>
      <c r="F87" s="52">
        <v>24.971853058704763</v>
      </c>
      <c r="G87" s="52">
        <v>26.552436156596482</v>
      </c>
      <c r="H87" s="52">
        <v>28.527037212066457</v>
      </c>
      <c r="I87" s="52">
        <v>30.603980594180136</v>
      </c>
      <c r="J87" s="52">
        <v>32.762797837608773</v>
      </c>
      <c r="K87" s="52">
        <v>35.141651083321378</v>
      </c>
      <c r="L87" s="52">
        <v>36.036540592700284</v>
      </c>
      <c r="M87" s="52">
        <v>38.323477475394014</v>
      </c>
      <c r="N87" s="52">
        <v>37.828483234650378</v>
      </c>
      <c r="O87" s="52">
        <v>43.710091157060639</v>
      </c>
      <c r="P87" s="52">
        <v>49.458129749999017</v>
      </c>
      <c r="Q87" s="52">
        <v>50.30474561031788</v>
      </c>
      <c r="R87" s="52">
        <v>47.459860239520765</v>
      </c>
      <c r="S87" s="52">
        <v>47.523102017614107</v>
      </c>
      <c r="T87" s="52">
        <v>48.250642396797453</v>
      </c>
      <c r="U87" s="52">
        <v>43.809041925963307</v>
      </c>
      <c r="V87" s="52">
        <v>44.426104676032836</v>
      </c>
      <c r="W87" s="52">
        <v>39.98212343329989</v>
      </c>
      <c r="X87" s="52">
        <v>42.814238563016893</v>
      </c>
      <c r="Y87" s="52">
        <v>38.995224463181238</v>
      </c>
      <c r="Z87" s="52">
        <v>34.356514849213312</v>
      </c>
      <c r="AA87" s="52">
        <v>33.888992288525223</v>
      </c>
      <c r="AB87" s="52">
        <v>20.840587806930976</v>
      </c>
      <c r="AC87" s="52">
        <v>23.380023453024652</v>
      </c>
      <c r="AD87" s="52">
        <v>20.150325065848268</v>
      </c>
      <c r="AE87" s="52">
        <v>18.498461776406774</v>
      </c>
      <c r="AF87" s="52">
        <v>20.724473344721446</v>
      </c>
      <c r="AG87" s="52">
        <v>18.372577221908937</v>
      </c>
      <c r="AH87" s="52">
        <v>23.427916693107463</v>
      </c>
      <c r="AI87" s="52">
        <v>24.102700500163404</v>
      </c>
      <c r="AJ87" s="52">
        <v>24.596699067044234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36.703438936564467</v>
      </c>
      <c r="D91" s="53">
        <f t="shared" si="11"/>
        <v>90.715655586863576</v>
      </c>
      <c r="E91" s="53">
        <f t="shared" si="11"/>
        <v>95.931798264641358</v>
      </c>
      <c r="F91" s="53">
        <f t="shared" si="11"/>
        <v>103.53902745188853</v>
      </c>
      <c r="G91" s="53">
        <f t="shared" si="11"/>
        <v>122.53520346057903</v>
      </c>
      <c r="H91" s="53">
        <f t="shared" si="11"/>
        <v>131.29363523585081</v>
      </c>
      <c r="I91" s="53">
        <f t="shared" si="11"/>
        <v>126.26609783856077</v>
      </c>
      <c r="J91" s="53">
        <f t="shared" si="11"/>
        <v>148.30175032186969</v>
      </c>
      <c r="K91" s="53">
        <f t="shared" si="11"/>
        <v>156.39461927795429</v>
      </c>
      <c r="L91" s="53">
        <f t="shared" si="11"/>
        <v>152.8255607835429</v>
      </c>
      <c r="M91" s="53">
        <f t="shared" si="11"/>
        <v>164.38765585141681</v>
      </c>
      <c r="N91" s="53">
        <f t="shared" si="11"/>
        <v>175.22445481461</v>
      </c>
      <c r="O91" s="53">
        <f t="shared" si="11"/>
        <v>151.57617358417289</v>
      </c>
      <c r="P91" s="53">
        <f t="shared" si="11"/>
        <v>135.78209003638156</v>
      </c>
      <c r="Q91" s="53">
        <f t="shared" si="11"/>
        <v>108.95248970209349</v>
      </c>
      <c r="R91" s="53">
        <f t="shared" si="11"/>
        <v>112.50818869391708</v>
      </c>
      <c r="S91" s="53">
        <f t="shared" si="11"/>
        <v>109.29626538128284</v>
      </c>
      <c r="T91" s="53">
        <f t="shared" si="11"/>
        <v>96.750732526261316</v>
      </c>
      <c r="U91" s="53">
        <f t="shared" si="11"/>
        <v>91.624054219770926</v>
      </c>
      <c r="V91" s="53">
        <f t="shared" si="11"/>
        <v>91.960570964448266</v>
      </c>
      <c r="W91" s="53">
        <f t="shared" si="11"/>
        <v>80.753552667168691</v>
      </c>
      <c r="X91" s="53">
        <f t="shared" si="11"/>
        <v>76.812497987772673</v>
      </c>
      <c r="Y91" s="53">
        <f t="shared" si="11"/>
        <v>75.468569487913044</v>
      </c>
      <c r="Z91" s="53">
        <f t="shared" si="11"/>
        <v>71.097213300519087</v>
      </c>
      <c r="AA91" s="53">
        <f t="shared" si="11"/>
        <v>70.91823040168768</v>
      </c>
      <c r="AB91" s="53">
        <f t="shared" ref="AB91:AG91" si="12">AB49+AB54+AB58+AB73+AB74+AB86+AB87+AB88</f>
        <v>46.346528400994373</v>
      </c>
      <c r="AC91" s="53">
        <f t="shared" si="12"/>
        <v>50.117308394626505</v>
      </c>
      <c r="AD91" s="53">
        <f t="shared" si="12"/>
        <v>45.826816374715889</v>
      </c>
      <c r="AE91" s="53">
        <f t="shared" si="12"/>
        <v>45.140715378781863</v>
      </c>
      <c r="AF91" s="53">
        <f t="shared" si="12"/>
        <v>50.388662343965215</v>
      </c>
      <c r="AG91" s="53">
        <f t="shared" si="12"/>
        <v>34.756678882760283</v>
      </c>
      <c r="AH91" s="53">
        <f t="shared" ref="AH91:AI91" si="13">AH49+AH54+AH58+AH73+AH74+AH86+AH87+AH88</f>
        <v>34.359496280311419</v>
      </c>
      <c r="AI91" s="53">
        <f t="shared" si="13"/>
        <v>31.633013360062925</v>
      </c>
      <c r="AJ91" s="53">
        <f t="shared" ref="AJ91" si="14">AJ49+AJ54+AJ58+AJ73+AJ74+AJ86+AJ87+AJ88</f>
        <v>31.713176767764509</v>
      </c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46</v>
      </c>
      <c r="B95" s="59" t="s">
        <v>47</v>
      </c>
      <c r="C95" s="3">
        <v>1990</v>
      </c>
      <c r="D95" s="3">
        <v>1991</v>
      </c>
      <c r="E95" s="3">
        <v>1992</v>
      </c>
      <c r="F95" s="3">
        <v>1993</v>
      </c>
      <c r="G95" s="3">
        <v>1994</v>
      </c>
      <c r="H95" s="3">
        <v>1995</v>
      </c>
      <c r="I95" s="3">
        <v>1996</v>
      </c>
      <c r="J95" s="3">
        <v>1997</v>
      </c>
      <c r="K95" s="3">
        <v>1998</v>
      </c>
      <c r="L95" s="3">
        <v>1999</v>
      </c>
      <c r="M95" s="3">
        <v>2000</v>
      </c>
      <c r="N95" s="3">
        <v>2001</v>
      </c>
      <c r="O95" s="3">
        <v>2002</v>
      </c>
      <c r="P95" s="3">
        <v>2003</v>
      </c>
      <c r="Q95" s="3">
        <v>2004</v>
      </c>
      <c r="R95" s="3">
        <v>2005</v>
      </c>
      <c r="S95" s="3">
        <v>2006</v>
      </c>
      <c r="T95" s="3">
        <v>2007</v>
      </c>
      <c r="U95" s="3">
        <v>2008</v>
      </c>
      <c r="V95" s="3">
        <v>2009</v>
      </c>
      <c r="W95" s="3">
        <v>2010</v>
      </c>
      <c r="X95" s="3">
        <v>2011</v>
      </c>
      <c r="Y95" s="3">
        <v>2012</v>
      </c>
      <c r="Z95" s="3">
        <v>2013</v>
      </c>
      <c r="AA95" s="3">
        <v>2014</v>
      </c>
      <c r="AB95" s="3">
        <v>2015</v>
      </c>
      <c r="AC95" s="3">
        <v>2016</v>
      </c>
      <c r="AD95" s="3">
        <v>2017</v>
      </c>
      <c r="AE95" s="3">
        <v>2018</v>
      </c>
      <c r="AF95" s="3">
        <v>2019</v>
      </c>
      <c r="AG95" s="3">
        <v>2020</v>
      </c>
      <c r="AH95" s="3">
        <v>2021</v>
      </c>
      <c r="AI95" s="3">
        <v>2022</v>
      </c>
      <c r="AJ95" s="3">
        <v>2023</v>
      </c>
    </row>
    <row r="96" spans="1:36" x14ac:dyDescent="0.2">
      <c r="A96" s="5" t="s">
        <v>1</v>
      </c>
      <c r="B96" s="6"/>
      <c r="C96" s="7">
        <v>69.822429623130461</v>
      </c>
      <c r="D96" s="7">
        <v>55.54823620829211</v>
      </c>
      <c r="E96" s="7">
        <v>27.985824725096826</v>
      </c>
      <c r="F96" s="7">
        <v>34.299609806525858</v>
      </c>
      <c r="G96" s="7">
        <v>13.185408293789054</v>
      </c>
      <c r="H96" s="7">
        <v>18.269555932129542</v>
      </c>
      <c r="I96" s="7">
        <v>30.590824239520508</v>
      </c>
      <c r="J96" s="7">
        <v>22.999539318832323</v>
      </c>
      <c r="K96" s="7">
        <v>19.931063423707208</v>
      </c>
      <c r="L96" s="7">
        <v>16.373258929900519</v>
      </c>
      <c r="M96" s="7">
        <v>28.837003589407232</v>
      </c>
      <c r="N96" s="7">
        <v>19.088217648901313</v>
      </c>
      <c r="O96" s="7">
        <v>15.311822908847128</v>
      </c>
      <c r="P96" s="7">
        <v>24.938696213297515</v>
      </c>
      <c r="Q96" s="7">
        <v>23.973818702782935</v>
      </c>
      <c r="R96" s="7">
        <v>44.283869270000004</v>
      </c>
      <c r="S96" s="7">
        <v>24.741088576000006</v>
      </c>
      <c r="T96" s="7">
        <v>15.981243844000002</v>
      </c>
      <c r="U96" s="7">
        <v>16.347537253999999</v>
      </c>
      <c r="V96" s="7">
        <v>15.841867506</v>
      </c>
      <c r="W96" s="7">
        <v>17.387135000000001</v>
      </c>
      <c r="X96" s="7">
        <v>17.615255541</v>
      </c>
      <c r="Y96" s="7">
        <v>18.228280043000002</v>
      </c>
      <c r="Z96" s="7">
        <v>20.726781422000002</v>
      </c>
      <c r="AA96" s="7">
        <v>21.086891262000002</v>
      </c>
      <c r="AB96" s="7">
        <v>22.049945720000004</v>
      </c>
      <c r="AC96" s="7">
        <v>20.685610814</v>
      </c>
      <c r="AD96" s="7">
        <v>21.577560866000002</v>
      </c>
      <c r="AE96" s="7">
        <v>18.505815952000003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69.822429623130461</v>
      </c>
      <c r="D97" s="11">
        <v>55.54823620829211</v>
      </c>
      <c r="E97" s="11">
        <v>27.985824725096826</v>
      </c>
      <c r="F97" s="11">
        <v>34.299609806525858</v>
      </c>
      <c r="G97" s="11">
        <v>13.185408293789054</v>
      </c>
      <c r="H97" s="11">
        <v>18.269555932129542</v>
      </c>
      <c r="I97" s="11">
        <v>30.590824239520508</v>
      </c>
      <c r="J97" s="11">
        <v>22.999539318832323</v>
      </c>
      <c r="K97" s="11">
        <v>19.931063423707208</v>
      </c>
      <c r="L97" s="11">
        <v>16.373258929900519</v>
      </c>
      <c r="M97" s="11">
        <v>28.837003589407232</v>
      </c>
      <c r="N97" s="11">
        <v>19.088217648901313</v>
      </c>
      <c r="O97" s="11">
        <v>15.311822908847128</v>
      </c>
      <c r="P97" s="11">
        <v>24.938696213297515</v>
      </c>
      <c r="Q97" s="11">
        <v>23.973818702782935</v>
      </c>
      <c r="R97" s="11">
        <v>44.283869270000004</v>
      </c>
      <c r="S97" s="11">
        <v>24.741088576000006</v>
      </c>
      <c r="T97" s="11">
        <v>15.981243844000002</v>
      </c>
      <c r="U97" s="11">
        <v>16.347537253999999</v>
      </c>
      <c r="V97" s="11">
        <v>15.841867506</v>
      </c>
      <c r="W97" s="11">
        <v>17.387135000000001</v>
      </c>
      <c r="X97" s="11">
        <v>17.615255541</v>
      </c>
      <c r="Y97" s="11">
        <v>18.228280043000002</v>
      </c>
      <c r="Z97" s="11">
        <v>20.726781422000002</v>
      </c>
      <c r="AA97" s="11">
        <v>21.086891262000002</v>
      </c>
      <c r="AB97" s="11">
        <v>22.049945720000004</v>
      </c>
      <c r="AC97" s="11">
        <v>20.685610814</v>
      </c>
      <c r="AD97" s="11">
        <v>21.577560866000002</v>
      </c>
      <c r="AE97" s="11">
        <v>18.505815952000003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0.37194972191999992</v>
      </c>
      <c r="S101" s="21">
        <v>0.33145439999999998</v>
      </c>
      <c r="T101" s="21">
        <v>0.43437387972480002</v>
      </c>
      <c r="U101" s="21">
        <v>0.6164248994399999</v>
      </c>
      <c r="V101" s="21">
        <v>0.57242872175999993</v>
      </c>
      <c r="W101" s="21">
        <v>0.4437713532</v>
      </c>
      <c r="X101" s="21">
        <v>0.44098947647999992</v>
      </c>
      <c r="Y101" s="21">
        <v>0.7425750351599999</v>
      </c>
      <c r="Z101" s="21">
        <v>0.48878637108</v>
      </c>
      <c r="AA101" s="21">
        <v>0.67961957027999997</v>
      </c>
      <c r="AB101" s="21">
        <v>0.80564567328000003</v>
      </c>
      <c r="AC101" s="21">
        <v>0.83999387723999996</v>
      </c>
      <c r="AD101" s="21">
        <v>0.72605210495999994</v>
      </c>
      <c r="AE101" s="21">
        <v>0.82966372355999995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0.37194972191999992</v>
      </c>
      <c r="S102" s="11">
        <v>0.33145439999999998</v>
      </c>
      <c r="T102" s="11">
        <v>0.43437387972480002</v>
      </c>
      <c r="U102" s="11">
        <v>0.6164248994399999</v>
      </c>
      <c r="V102" s="11">
        <v>0.57242872175999993</v>
      </c>
      <c r="W102" s="11">
        <v>0.4437713532</v>
      </c>
      <c r="X102" s="11">
        <v>0.44098947647999992</v>
      </c>
      <c r="Y102" s="11">
        <v>0.7425750351599999</v>
      </c>
      <c r="Z102" s="11">
        <v>0.48878637108</v>
      </c>
      <c r="AA102" s="11">
        <v>0.67961957027999997</v>
      </c>
      <c r="AB102" s="11">
        <v>0.80564567328000003</v>
      </c>
      <c r="AC102" s="11">
        <v>0.83999387723999996</v>
      </c>
      <c r="AD102" s="11">
        <v>0.72605210495999994</v>
      </c>
      <c r="AE102" s="11">
        <v>0.82966372355999995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138.45708889318789</v>
      </c>
      <c r="D105" s="7">
        <v>166.69173724215534</v>
      </c>
      <c r="E105" s="7">
        <v>178.92723644698154</v>
      </c>
      <c r="F105" s="7">
        <v>179.18748331900753</v>
      </c>
      <c r="G105" s="7">
        <v>226.7340692806585</v>
      </c>
      <c r="H105" s="7">
        <v>219.68217109183817</v>
      </c>
      <c r="I105" s="7">
        <v>193.15315683478198</v>
      </c>
      <c r="J105" s="7">
        <v>225.216428914142</v>
      </c>
      <c r="K105" s="7">
        <v>219.72208428718949</v>
      </c>
      <c r="L105" s="7">
        <v>234.95539836556114</v>
      </c>
      <c r="M105" s="7">
        <v>264.47329820079926</v>
      </c>
      <c r="N105" s="7">
        <v>269.12616344600815</v>
      </c>
      <c r="O105" s="7">
        <v>199.69383553308228</v>
      </c>
      <c r="P105" s="7">
        <v>146.71366759434315</v>
      </c>
      <c r="Q105" s="7">
        <v>92.357838373902212</v>
      </c>
      <c r="R105" s="7">
        <v>91.722867676293092</v>
      </c>
      <c r="S105" s="7">
        <v>105.10533199922077</v>
      </c>
      <c r="T105" s="7">
        <v>110.26214386532223</v>
      </c>
      <c r="U105" s="7">
        <v>117.08164947773638</v>
      </c>
      <c r="V105" s="7">
        <v>97.167264160700356</v>
      </c>
      <c r="W105" s="7">
        <v>85.213319169325246</v>
      </c>
      <c r="X105" s="7">
        <v>40.794234958430138</v>
      </c>
      <c r="Y105" s="7">
        <v>43.037368471368772</v>
      </c>
      <c r="Z105" s="7">
        <v>64.456028941367677</v>
      </c>
      <c r="AA105" s="7">
        <v>58.050817390118645</v>
      </c>
      <c r="AB105" s="7">
        <v>60.233802809869999</v>
      </c>
      <c r="AC105" s="7">
        <v>62.735203909302996</v>
      </c>
      <c r="AD105" s="7">
        <v>66.884519753007865</v>
      </c>
      <c r="AE105" s="7">
        <v>67.411794342156355</v>
      </c>
      <c r="AF105" s="7">
        <v>66.921772322944179</v>
      </c>
      <c r="AG105" s="7">
        <v>68.429012667774273</v>
      </c>
      <c r="AH105" s="7">
        <v>69.288737776186437</v>
      </c>
      <c r="AI105" s="7">
        <v>81.542638180396409</v>
      </c>
      <c r="AJ105" s="7">
        <v>81.782877959736936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</row>
    <row r="110" spans="1:36" x14ac:dyDescent="0.2">
      <c r="A110" s="9" t="s">
        <v>15</v>
      </c>
      <c r="B110" s="10"/>
      <c r="C110" s="11">
        <v>3.1515393846512638</v>
      </c>
      <c r="D110" s="11">
        <v>4.2546258831974484</v>
      </c>
      <c r="E110" s="11">
        <v>3.7065899413246486</v>
      </c>
      <c r="F110" s="11">
        <v>4.0526762791187805</v>
      </c>
      <c r="G110" s="11">
        <v>6.5523756582475814</v>
      </c>
      <c r="H110" s="11">
        <v>8.4277016542797227</v>
      </c>
      <c r="I110" s="11">
        <v>10.233925958753742</v>
      </c>
      <c r="J110" s="11">
        <v>10.309106834294139</v>
      </c>
      <c r="K110" s="11">
        <v>11.272526982287474</v>
      </c>
      <c r="L110" s="11">
        <v>13.224341578077192</v>
      </c>
      <c r="M110" s="11">
        <v>11.468797433499107</v>
      </c>
      <c r="N110" s="11">
        <v>10.940663583853445</v>
      </c>
      <c r="O110" s="11">
        <v>8.5562457955376754</v>
      </c>
      <c r="P110" s="11">
        <v>6.7508161670924256</v>
      </c>
      <c r="Q110" s="11">
        <v>4.9334144469160366</v>
      </c>
      <c r="R110" s="11">
        <v>12.969186822415812</v>
      </c>
      <c r="S110" s="11">
        <v>14.075613244393773</v>
      </c>
      <c r="T110" s="11">
        <v>10.773225854942888</v>
      </c>
      <c r="U110" s="11">
        <v>8.3818827146744308</v>
      </c>
      <c r="V110" s="11">
        <v>1.5760000000000001</v>
      </c>
      <c r="W110" s="11">
        <v>1.9239999999999999</v>
      </c>
      <c r="X110" s="11">
        <v>0.84</v>
      </c>
      <c r="Y110" s="11">
        <v>1.829</v>
      </c>
      <c r="Z110" s="11">
        <v>0.85199999999999998</v>
      </c>
      <c r="AA110" s="11">
        <v>1.59</v>
      </c>
      <c r="AB110" s="11">
        <v>1.68</v>
      </c>
      <c r="AC110" s="11">
        <v>1.268</v>
      </c>
      <c r="AD110" s="11">
        <v>1.5349999999999999</v>
      </c>
      <c r="AE110" s="11">
        <v>1.5209999999999999</v>
      </c>
      <c r="AF110" s="11">
        <v>1.4910000000000003</v>
      </c>
      <c r="AG110" s="11">
        <v>1.266</v>
      </c>
      <c r="AH110" s="11">
        <v>1.1860000000000002</v>
      </c>
      <c r="AI110" s="11">
        <v>1.5780000000000001</v>
      </c>
      <c r="AJ110" s="11">
        <v>1.5853336804278571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78.657344631940177</v>
      </c>
      <c r="D112" s="15">
        <v>97.225979318049014</v>
      </c>
      <c r="E112" s="15">
        <v>117.00788852994644</v>
      </c>
      <c r="F112" s="15">
        <v>119.47311125848077</v>
      </c>
      <c r="G112" s="15">
        <v>152.72355440188281</v>
      </c>
      <c r="H112" s="15">
        <v>142.20126226789483</v>
      </c>
      <c r="I112" s="15">
        <v>133.12202734085375</v>
      </c>
      <c r="J112" s="15">
        <v>145.92916005250771</v>
      </c>
      <c r="K112" s="15">
        <v>144.30572069469244</v>
      </c>
      <c r="L112" s="15">
        <v>154.02917758912051</v>
      </c>
      <c r="M112" s="15">
        <v>164.23365355253091</v>
      </c>
      <c r="N112" s="15">
        <v>130.44950513061147</v>
      </c>
      <c r="O112" s="15">
        <v>101.07261604678303</v>
      </c>
      <c r="P112" s="15">
        <v>78.329422528833788</v>
      </c>
      <c r="Q112" s="15">
        <v>63.085116291681921</v>
      </c>
      <c r="R112" s="15">
        <v>51.286906938963341</v>
      </c>
      <c r="S112" s="15">
        <v>69.022340695358579</v>
      </c>
      <c r="T112" s="15">
        <v>78.304095673437629</v>
      </c>
      <c r="U112" s="15">
        <v>70.0477382831684</v>
      </c>
      <c r="V112" s="15">
        <v>74.20735999348193</v>
      </c>
      <c r="W112" s="15">
        <v>56.10826420318682</v>
      </c>
      <c r="X112" s="15">
        <v>14.931667614695417</v>
      </c>
      <c r="Y112" s="15">
        <v>13.194746458101129</v>
      </c>
      <c r="Z112" s="15">
        <v>29.276939495021516</v>
      </c>
      <c r="AA112" s="15">
        <v>21.950942849823825</v>
      </c>
      <c r="AB112" s="15">
        <v>21.873419200053075</v>
      </c>
      <c r="AC112" s="15">
        <v>19.824288333019901</v>
      </c>
      <c r="AD112" s="15">
        <v>23.844583127001002</v>
      </c>
      <c r="AE112" s="15">
        <v>22.968462416696998</v>
      </c>
      <c r="AF112" s="15">
        <v>19.314129079223996</v>
      </c>
      <c r="AG112" s="15">
        <v>19.717286489081996</v>
      </c>
      <c r="AH112" s="15">
        <v>16.447259565618001</v>
      </c>
      <c r="AI112" s="15">
        <v>16.868934619017807</v>
      </c>
      <c r="AJ112" s="15">
        <v>11.010809608719059</v>
      </c>
    </row>
    <row r="113" spans="1:36" x14ac:dyDescent="0.2">
      <c r="A113" s="13" t="s">
        <v>18</v>
      </c>
      <c r="B113" s="14"/>
      <c r="C113" s="15">
        <v>2.0945338614771396</v>
      </c>
      <c r="D113" s="15">
        <v>12.038726371412228</v>
      </c>
      <c r="E113" s="15">
        <v>11.229503636508097</v>
      </c>
      <c r="F113" s="15">
        <v>11.236561823269845</v>
      </c>
      <c r="G113" s="15">
        <v>11.39827417521086</v>
      </c>
      <c r="H113" s="15">
        <v>10.742203545138276</v>
      </c>
      <c r="I113" s="15">
        <v>10.000268257746852</v>
      </c>
      <c r="J113" s="15">
        <v>9.598787478935348</v>
      </c>
      <c r="K113" s="15">
        <v>9.923199250389505</v>
      </c>
      <c r="L113" s="15">
        <v>9.8825498910916849</v>
      </c>
      <c r="M113" s="15">
        <v>10.19520538507421</v>
      </c>
      <c r="N113" s="15">
        <v>10.950856637061156</v>
      </c>
      <c r="O113" s="15">
        <v>7.6889713413648595</v>
      </c>
      <c r="P113" s="15">
        <v>5.0713747924205439</v>
      </c>
      <c r="Q113" s="15">
        <v>2.7852995678734755</v>
      </c>
      <c r="R113" s="15">
        <v>11.139017875975934</v>
      </c>
      <c r="S113" s="15">
        <v>5.0396643057222441</v>
      </c>
      <c r="T113" s="15">
        <v>4.7448846416430879</v>
      </c>
      <c r="U113" s="15">
        <v>5.2973117747579161</v>
      </c>
      <c r="V113" s="15">
        <v>7.833904167218436</v>
      </c>
      <c r="W113" s="15">
        <v>12.230054966138429</v>
      </c>
      <c r="X113" s="15">
        <v>15.724567343734721</v>
      </c>
      <c r="Y113" s="15">
        <v>14.863622013267642</v>
      </c>
      <c r="Z113" s="15">
        <v>21.365089446346158</v>
      </c>
      <c r="AA113" s="15">
        <v>18.911874540294821</v>
      </c>
      <c r="AB113" s="15">
        <v>23.154383609816922</v>
      </c>
      <c r="AC113" s="15">
        <v>29.893915576283092</v>
      </c>
      <c r="AD113" s="15">
        <v>31.633936626006864</v>
      </c>
      <c r="AE113" s="15">
        <v>31.781331925459352</v>
      </c>
      <c r="AF113" s="15">
        <v>35.96564324372018</v>
      </c>
      <c r="AG113" s="15">
        <v>34.244726178692275</v>
      </c>
      <c r="AH113" s="15">
        <v>41.161478210568433</v>
      </c>
      <c r="AI113" s="15">
        <v>45.777703561378608</v>
      </c>
      <c r="AJ113" s="15">
        <v>52.843988629228313</v>
      </c>
    </row>
    <row r="114" spans="1:36" x14ac:dyDescent="0.2">
      <c r="A114" s="13" t="s">
        <v>19</v>
      </c>
      <c r="B114" s="14"/>
      <c r="C114" s="15">
        <v>54.553671015119306</v>
      </c>
      <c r="D114" s="15">
        <v>31.396945431018786</v>
      </c>
      <c r="E114" s="15">
        <v>31.014583497651909</v>
      </c>
      <c r="F114" s="15">
        <v>29.908160465819563</v>
      </c>
      <c r="G114" s="15">
        <v>34.52635436504471</v>
      </c>
      <c r="H114" s="15">
        <v>34.357997362199683</v>
      </c>
      <c r="I114" s="15">
        <v>28.66725559998341</v>
      </c>
      <c r="J114" s="15">
        <v>29.377629330946412</v>
      </c>
      <c r="K114" s="15">
        <v>27.848135515441328</v>
      </c>
      <c r="L114" s="15">
        <v>29.269281439045201</v>
      </c>
      <c r="M114" s="15">
        <v>28.250133722990626</v>
      </c>
      <c r="N114" s="15">
        <v>26.647506181393211</v>
      </c>
      <c r="O114" s="15">
        <v>27.649582973592761</v>
      </c>
      <c r="P114" s="15">
        <v>27.313787537359612</v>
      </c>
      <c r="Q114" s="15">
        <v>21.554008067430779</v>
      </c>
      <c r="R114" s="15">
        <v>16.327756038938009</v>
      </c>
      <c r="S114" s="15">
        <v>16.967713753746175</v>
      </c>
      <c r="T114" s="15">
        <v>16.439937695298624</v>
      </c>
      <c r="U114" s="15">
        <v>33.35471670513563</v>
      </c>
      <c r="V114" s="15">
        <v>13.550000000000002</v>
      </c>
      <c r="W114" s="15">
        <v>14.951000000000001</v>
      </c>
      <c r="X114" s="15">
        <v>9.298</v>
      </c>
      <c r="Y114" s="15">
        <v>13.15</v>
      </c>
      <c r="Z114" s="15">
        <v>12.962</v>
      </c>
      <c r="AA114" s="15">
        <v>15.598000000000001</v>
      </c>
      <c r="AB114" s="15">
        <v>13.526</v>
      </c>
      <c r="AC114" s="15">
        <v>11.749000000000001</v>
      </c>
      <c r="AD114" s="15">
        <v>9.8710000000000004</v>
      </c>
      <c r="AE114" s="15">
        <v>11.141</v>
      </c>
      <c r="AF114" s="15">
        <v>10.151</v>
      </c>
      <c r="AG114" s="15">
        <v>13.201000000000001</v>
      </c>
      <c r="AH114" s="15">
        <v>10.494</v>
      </c>
      <c r="AI114" s="15">
        <v>17.318000000000001</v>
      </c>
      <c r="AJ114" s="15">
        <v>16.342746041361703</v>
      </c>
    </row>
    <row r="115" spans="1:36" x14ac:dyDescent="0.2">
      <c r="A115" s="26" t="s">
        <v>20</v>
      </c>
      <c r="B115" s="27"/>
      <c r="C115" s="28">
        <v>0</v>
      </c>
      <c r="D115" s="28">
        <v>21.775460238477869</v>
      </c>
      <c r="E115" s="28">
        <v>15.968670841550438</v>
      </c>
      <c r="F115" s="28">
        <v>14.516973492318579</v>
      </c>
      <c r="G115" s="28">
        <v>21.533510680272556</v>
      </c>
      <c r="H115" s="28">
        <v>23.953006262325655</v>
      </c>
      <c r="I115" s="28">
        <v>11.129679677444242</v>
      </c>
      <c r="J115" s="28">
        <v>30.001745217458392</v>
      </c>
      <c r="K115" s="28">
        <v>26.37250184437875</v>
      </c>
      <c r="L115" s="28">
        <v>28.550047868226535</v>
      </c>
      <c r="M115" s="28">
        <v>50.325508106704405</v>
      </c>
      <c r="N115" s="28">
        <v>90.137631913088839</v>
      </c>
      <c r="O115" s="28">
        <v>54.72641937580395</v>
      </c>
      <c r="P115" s="28">
        <v>29.24826656863678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109.95179546205502</v>
      </c>
      <c r="D120" s="33">
        <v>117.58579128299712</v>
      </c>
      <c r="E120" s="33">
        <v>110.42210685341851</v>
      </c>
      <c r="F120" s="33">
        <v>125.32673266564002</v>
      </c>
      <c r="G120" s="33">
        <v>117.53099249514794</v>
      </c>
      <c r="H120" s="33">
        <v>122.26560718011349</v>
      </c>
      <c r="I120" s="33">
        <v>125.63783774455793</v>
      </c>
      <c r="J120" s="33">
        <v>129.89475950387816</v>
      </c>
      <c r="K120" s="33">
        <v>139.00967769180295</v>
      </c>
      <c r="L120" s="33">
        <v>138.34340300502217</v>
      </c>
      <c r="M120" s="33">
        <v>158.230211320904</v>
      </c>
      <c r="N120" s="33">
        <v>154.31436539569646</v>
      </c>
      <c r="O120" s="33">
        <v>152.17585434339307</v>
      </c>
      <c r="P120" s="33">
        <v>160.0934861216837</v>
      </c>
      <c r="Q120" s="33">
        <v>166.92187004070433</v>
      </c>
      <c r="R120" s="33">
        <v>183.39660316141703</v>
      </c>
      <c r="S120" s="33">
        <v>153.17750129349312</v>
      </c>
      <c r="T120" s="33">
        <v>114.3285696602975</v>
      </c>
      <c r="U120" s="33">
        <v>110.54003963626384</v>
      </c>
      <c r="V120" s="33">
        <v>153.24533617250412</v>
      </c>
      <c r="W120" s="33">
        <v>148.79657998742209</v>
      </c>
      <c r="X120" s="33">
        <v>186.07151504350384</v>
      </c>
      <c r="Y120" s="33">
        <v>211.11321176203867</v>
      </c>
      <c r="Z120" s="33">
        <v>198.67004135656478</v>
      </c>
      <c r="AA120" s="33">
        <v>214.13126855002267</v>
      </c>
      <c r="AB120" s="33">
        <v>217.89542586576724</v>
      </c>
      <c r="AC120" s="33">
        <v>237.13943042203937</v>
      </c>
      <c r="AD120" s="33">
        <v>256.59959276171043</v>
      </c>
      <c r="AE120" s="33">
        <v>274.95035205084724</v>
      </c>
      <c r="AF120" s="33">
        <v>295.28052107376942</v>
      </c>
      <c r="AG120" s="33">
        <v>318.21300297522095</v>
      </c>
      <c r="AH120" s="33">
        <v>308.3960103561426</v>
      </c>
      <c r="AI120" s="33">
        <v>294.58220630301804</v>
      </c>
      <c r="AJ120" s="33">
        <v>278.42291519881104</v>
      </c>
    </row>
    <row r="121" spans="1:36" x14ac:dyDescent="0.2">
      <c r="A121" s="5" t="s">
        <v>26</v>
      </c>
      <c r="B121" s="6"/>
      <c r="C121" s="7">
        <v>2.2685999999999997</v>
      </c>
      <c r="D121" s="7">
        <v>2.84172</v>
      </c>
      <c r="E121" s="7">
        <v>2.7939599999999998</v>
      </c>
      <c r="F121" s="7">
        <v>3.6297599999999997</v>
      </c>
      <c r="G121" s="7">
        <v>2.4835199999999999</v>
      </c>
      <c r="H121" s="7">
        <v>2.84172</v>
      </c>
      <c r="I121" s="7">
        <v>3.60588</v>
      </c>
      <c r="J121" s="7">
        <v>4.2028799999999995</v>
      </c>
      <c r="K121" s="7">
        <v>4.4894400000000001</v>
      </c>
      <c r="L121" s="7">
        <v>4.4416799999999999</v>
      </c>
      <c r="M121" s="7">
        <v>4.2984</v>
      </c>
      <c r="N121" s="7">
        <v>4.2984</v>
      </c>
      <c r="O121" s="7">
        <v>4.2984</v>
      </c>
      <c r="P121" s="7">
        <v>44.369039999999998</v>
      </c>
      <c r="Q121" s="7">
        <v>45.013799999999996</v>
      </c>
      <c r="R121" s="7">
        <v>54.028997500000003</v>
      </c>
      <c r="S121" s="7">
        <v>58.014893972684007</v>
      </c>
      <c r="T121" s="7">
        <v>58.825176259199999</v>
      </c>
      <c r="U121" s="7">
        <v>41.490387430800006</v>
      </c>
      <c r="V121" s="7">
        <v>38.988390853920002</v>
      </c>
      <c r="W121" s="7">
        <v>40.36808601464881</v>
      </c>
      <c r="X121" s="7">
        <v>33.645494444236796</v>
      </c>
      <c r="Y121" s="7">
        <v>18.246520754054401</v>
      </c>
      <c r="Z121" s="7">
        <v>18.153829898378351</v>
      </c>
      <c r="AA121" s="7">
        <v>40.388307308554566</v>
      </c>
      <c r="AB121" s="7">
        <v>38.089693197617628</v>
      </c>
      <c r="AC121" s="7">
        <v>30.199319275611717</v>
      </c>
      <c r="AD121" s="7">
        <v>30.728573227075234</v>
      </c>
      <c r="AE121" s="7">
        <v>33.511493698571002</v>
      </c>
      <c r="AF121" s="7">
        <v>33.897726161855225</v>
      </c>
      <c r="AG121" s="7">
        <v>44.581095407135699</v>
      </c>
      <c r="AH121" s="7">
        <v>12.04579577875727</v>
      </c>
      <c r="AI121" s="7">
        <v>13.831855741755872</v>
      </c>
      <c r="AJ121" s="7">
        <v>10.804043630000137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39.951239999999999</v>
      </c>
      <c r="Q124" s="37">
        <v>39.951239999999999</v>
      </c>
      <c r="R124" s="37">
        <v>50.079544000000006</v>
      </c>
      <c r="S124" s="37">
        <v>56.49658924468401</v>
      </c>
      <c r="T124" s="37">
        <v>57.380296799999996</v>
      </c>
      <c r="U124" s="37">
        <v>40.105478770800005</v>
      </c>
      <c r="V124" s="37">
        <v>34.86528199392</v>
      </c>
      <c r="W124" s="37">
        <v>35.823387599128807</v>
      </c>
      <c r="X124" s="37">
        <v>28.415496251788799</v>
      </c>
      <c r="Y124" s="37">
        <v>13.3839553146624</v>
      </c>
      <c r="Z124" s="37">
        <v>15.436794713827199</v>
      </c>
      <c r="AA124" s="37">
        <v>36.816044920344005</v>
      </c>
      <c r="AB124" s="37">
        <v>34.114673544715785</v>
      </c>
      <c r="AC124" s="37">
        <v>26.127342188771998</v>
      </c>
      <c r="AD124" s="37">
        <v>26.87712353998452</v>
      </c>
      <c r="AE124" s="37">
        <v>29.35617730996044</v>
      </c>
      <c r="AF124" s="37">
        <v>30.022954803200385</v>
      </c>
      <c r="AG124" s="37">
        <v>38.653611785720734</v>
      </c>
      <c r="AH124" s="37">
        <v>5.78799970306458</v>
      </c>
      <c r="AI124" s="37">
        <v>7.1714920296638542</v>
      </c>
      <c r="AJ124" s="37">
        <v>5.2499185307753766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2.2685999999999997</v>
      </c>
      <c r="D127" s="40">
        <v>2.84172</v>
      </c>
      <c r="E127" s="40">
        <v>2.7939599999999998</v>
      </c>
      <c r="F127" s="40">
        <v>3.6297599999999997</v>
      </c>
      <c r="G127" s="40">
        <v>2.4835199999999999</v>
      </c>
      <c r="H127" s="40">
        <v>2.84172</v>
      </c>
      <c r="I127" s="40">
        <v>3.60588</v>
      </c>
      <c r="J127" s="40">
        <v>4.2028799999999995</v>
      </c>
      <c r="K127" s="40">
        <v>4.4894400000000001</v>
      </c>
      <c r="L127" s="40">
        <v>4.4416799999999999</v>
      </c>
      <c r="M127" s="40">
        <v>4.2984</v>
      </c>
      <c r="N127" s="40">
        <v>4.2984</v>
      </c>
      <c r="O127" s="40">
        <v>4.2984</v>
      </c>
      <c r="P127" s="40">
        <v>4.4177999999999997</v>
      </c>
      <c r="Q127" s="40">
        <v>5.0625599999999995</v>
      </c>
      <c r="R127" s="40">
        <v>3.9494534999999993</v>
      </c>
      <c r="S127" s="40">
        <v>1.5183047279999999</v>
      </c>
      <c r="T127" s="40">
        <v>1.4448794591999998</v>
      </c>
      <c r="U127" s="40">
        <v>1.38490866</v>
      </c>
      <c r="V127" s="40">
        <v>4.1231088600000003</v>
      </c>
      <c r="W127" s="40">
        <v>4.5446984155199992</v>
      </c>
      <c r="X127" s="40">
        <v>5.2299981924479999</v>
      </c>
      <c r="Y127" s="40">
        <v>4.862565439392001</v>
      </c>
      <c r="Z127" s="40">
        <v>2.7170351845511518</v>
      </c>
      <c r="AA127" s="40">
        <v>3.5722623882105591</v>
      </c>
      <c r="AB127" s="40">
        <v>3.9750196529018402</v>
      </c>
      <c r="AC127" s="40">
        <v>4.0719770868397198</v>
      </c>
      <c r="AD127" s="40">
        <v>3.8514496870907133</v>
      </c>
      <c r="AE127" s="40">
        <v>4.1553163886105651</v>
      </c>
      <c r="AF127" s="40">
        <v>3.8747713586548427</v>
      </c>
      <c r="AG127" s="40">
        <v>5.9274836214149662</v>
      </c>
      <c r="AH127" s="40">
        <v>6.2577960756926894</v>
      </c>
      <c r="AI127" s="40">
        <v>6.6603637120920176</v>
      </c>
      <c r="AJ127" s="40">
        <v>5.5541250992247617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101.91474537572194</v>
      </c>
      <c r="D134" s="52">
        <v>90.464628655524834</v>
      </c>
      <c r="E134" s="52">
        <v>95.400014836072828</v>
      </c>
      <c r="F134" s="52">
        <v>98.756929674027688</v>
      </c>
      <c r="G134" s="52">
        <v>105.00770864006994</v>
      </c>
      <c r="H134" s="52">
        <v>112.81672213662075</v>
      </c>
      <c r="I134" s="52">
        <v>121.03047187486212</v>
      </c>
      <c r="J134" s="52">
        <v>129.56801060645591</v>
      </c>
      <c r="K134" s="52">
        <v>138.97573225768434</v>
      </c>
      <c r="L134" s="52">
        <v>142.51477840439998</v>
      </c>
      <c r="M134" s="52">
        <v>151.55899568223617</v>
      </c>
      <c r="N134" s="52">
        <v>153.61363965180806</v>
      </c>
      <c r="O134" s="52">
        <v>158.04938561537142</v>
      </c>
      <c r="P134" s="52">
        <v>161.30926937040951</v>
      </c>
      <c r="Q134" s="52">
        <v>149.5408623408124</v>
      </c>
      <c r="R134" s="52">
        <v>134.53161313598537</v>
      </c>
      <c r="S134" s="52">
        <v>132.22681522087285</v>
      </c>
      <c r="T134" s="52">
        <v>118.93099900051261</v>
      </c>
      <c r="U134" s="52">
        <v>115.11923628325113</v>
      </c>
      <c r="V134" s="52">
        <v>120.62280361985721</v>
      </c>
      <c r="W134" s="52">
        <v>127.72643913961257</v>
      </c>
      <c r="X134" s="52">
        <v>126.91440403832499</v>
      </c>
      <c r="Y134" s="52">
        <v>137.64104048654673</v>
      </c>
      <c r="Z134" s="52">
        <v>138.87179903126059</v>
      </c>
      <c r="AA134" s="52">
        <v>143.46984288457617</v>
      </c>
      <c r="AB134" s="52">
        <v>139.13235623938152</v>
      </c>
      <c r="AC134" s="52">
        <v>134.86966242629308</v>
      </c>
      <c r="AD134" s="52">
        <v>138.12920537651439</v>
      </c>
      <c r="AE134" s="52">
        <v>97.63999573184185</v>
      </c>
      <c r="AF134" s="52">
        <v>87.864476965869528</v>
      </c>
      <c r="AG134" s="52">
        <v>91.196404313075774</v>
      </c>
      <c r="AH134" s="52">
        <v>104.0730236236887</v>
      </c>
      <c r="AI134" s="52">
        <v>93.928799582080345</v>
      </c>
      <c r="AJ134" s="52">
        <v>95.853923797189367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422.41465935409531</v>
      </c>
      <c r="D138" s="53">
        <f t="shared" si="15"/>
        <v>433.1321133889694</v>
      </c>
      <c r="E138" s="53">
        <f t="shared" si="15"/>
        <v>415.52914286156971</v>
      </c>
      <c r="F138" s="53">
        <f t="shared" si="15"/>
        <v>441.20051546520108</v>
      </c>
      <c r="G138" s="53">
        <f t="shared" si="15"/>
        <v>464.94169870966545</v>
      </c>
      <c r="H138" s="53">
        <f t="shared" si="15"/>
        <v>475.87577634070198</v>
      </c>
      <c r="I138" s="53">
        <f t="shared" si="15"/>
        <v>474.0181706937226</v>
      </c>
      <c r="J138" s="53">
        <f t="shared" si="15"/>
        <v>511.88161834330839</v>
      </c>
      <c r="K138" s="53">
        <f t="shared" si="15"/>
        <v>522.12799766038393</v>
      </c>
      <c r="L138" s="53">
        <f t="shared" si="15"/>
        <v>536.62851870488385</v>
      </c>
      <c r="M138" s="53">
        <f t="shared" si="15"/>
        <v>607.39790879334669</v>
      </c>
      <c r="N138" s="53">
        <f t="shared" si="15"/>
        <v>600.44078614241403</v>
      </c>
      <c r="O138" s="53">
        <f t="shared" si="15"/>
        <v>529.52929840069396</v>
      </c>
      <c r="P138" s="53">
        <f t="shared" si="15"/>
        <v>537.42415929973379</v>
      </c>
      <c r="Q138" s="53">
        <f t="shared" si="15"/>
        <v>477.80818945820187</v>
      </c>
      <c r="R138" s="53">
        <f t="shared" si="15"/>
        <v>508.33590046561551</v>
      </c>
      <c r="S138" s="53">
        <f t="shared" si="15"/>
        <v>473.59708546227068</v>
      </c>
      <c r="T138" s="53">
        <f t="shared" si="15"/>
        <v>418.76250650905718</v>
      </c>
      <c r="U138" s="53">
        <f t="shared" si="15"/>
        <v>401.19527498149137</v>
      </c>
      <c r="V138" s="53">
        <f t="shared" si="15"/>
        <v>426.43809103474172</v>
      </c>
      <c r="W138" s="53">
        <f t="shared" si="15"/>
        <v>419.93533066420872</v>
      </c>
      <c r="X138" s="53">
        <f t="shared" si="15"/>
        <v>405.48189350197572</v>
      </c>
      <c r="Y138" s="53">
        <f t="shared" si="15"/>
        <v>429.00899655216858</v>
      </c>
      <c r="Z138" s="53">
        <f t="shared" si="15"/>
        <v>441.36726702065141</v>
      </c>
      <c r="AA138" s="53">
        <f t="shared" si="15"/>
        <v>477.80674696555201</v>
      </c>
      <c r="AB138" s="53">
        <f t="shared" ref="AB138:AG138" si="16">AB96+AB101+AB105+AB120+AB121+AB133+AB134+AB135</f>
        <v>478.20686950591642</v>
      </c>
      <c r="AC138" s="53">
        <f t="shared" si="16"/>
        <v>486.46922072448717</v>
      </c>
      <c r="AD138" s="53">
        <f t="shared" si="16"/>
        <v>514.64550408926789</v>
      </c>
      <c r="AE138" s="53">
        <f t="shared" si="16"/>
        <v>492.84911549897652</v>
      </c>
      <c r="AF138" s="53">
        <f t="shared" si="16"/>
        <v>483.96449652443835</v>
      </c>
      <c r="AG138" s="53">
        <f t="shared" si="16"/>
        <v>522.41951536320664</v>
      </c>
      <c r="AH138" s="53">
        <f t="shared" ref="AH138:AI138" si="17">AH96+AH101+AH105+AH120+AH121+AH133+AH134+AH135</f>
        <v>493.80356753477503</v>
      </c>
      <c r="AI138" s="53">
        <f t="shared" si="17"/>
        <v>483.88549980725065</v>
      </c>
      <c r="AJ138" s="53">
        <f t="shared" ref="AJ138" si="18">AJ96+AJ101+AJ105+AJ120+AJ121+AJ133+AJ134+AJ135</f>
        <v>466.86376058573751</v>
      </c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45.75" thickBot="1" x14ac:dyDescent="0.3">
      <c r="A142" s="58" t="s">
        <v>48</v>
      </c>
      <c r="B142" s="59" t="s">
        <v>49</v>
      </c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3.3890927835876083</v>
      </c>
      <c r="D143" s="7">
        <v>19.362222292599142</v>
      </c>
      <c r="E143" s="7">
        <v>9.7549048602942552</v>
      </c>
      <c r="F143" s="7">
        <v>11.95567519251366</v>
      </c>
      <c r="G143" s="7">
        <v>4.5959840281105748</v>
      </c>
      <c r="H143" s="7">
        <v>6.3681446485272932</v>
      </c>
      <c r="I143" s="7">
        <v>10.662918923625661</v>
      </c>
      <c r="J143" s="7">
        <v>8.0168556792470955</v>
      </c>
      <c r="K143" s="7">
        <v>6.9472895429234773</v>
      </c>
      <c r="L143" s="7">
        <v>5.707160131354331</v>
      </c>
      <c r="M143" s="7">
        <v>10.051596807807071</v>
      </c>
      <c r="N143" s="7">
        <v>8.2956129463971706</v>
      </c>
      <c r="O143" s="7">
        <v>6.7698201099959334</v>
      </c>
      <c r="P143" s="7">
        <v>11.295698927512138</v>
      </c>
      <c r="Q143" s="7">
        <v>11.261438435621525</v>
      </c>
      <c r="R143" s="7">
        <v>9.1129750954475064</v>
      </c>
      <c r="S143" s="7">
        <v>0</v>
      </c>
      <c r="T143" s="7">
        <v>0</v>
      </c>
      <c r="U143" s="7">
        <v>0</v>
      </c>
      <c r="V143" s="7">
        <v>0.25202599284710081</v>
      </c>
      <c r="W143" s="7">
        <v>0.1641362686599194</v>
      </c>
      <c r="X143" s="7">
        <v>7.4254262501320473E-2</v>
      </c>
      <c r="Y143" s="7">
        <v>6.0940263932500169E-2</v>
      </c>
      <c r="Z143" s="7">
        <v>1.363342137577356E-2</v>
      </c>
      <c r="AA143" s="7">
        <v>0</v>
      </c>
      <c r="AB143" s="7">
        <v>3.5030159570040038E-3</v>
      </c>
      <c r="AC143" s="7">
        <v>0</v>
      </c>
      <c r="AD143" s="7">
        <v>3.1012136294537359E-3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</row>
    <row r="144" spans="1:36" x14ac:dyDescent="0.2">
      <c r="A144" s="9" t="s">
        <v>2</v>
      </c>
      <c r="B144" s="10"/>
      <c r="C144" s="11">
        <v>3.3890927835876083</v>
      </c>
      <c r="D144" s="11">
        <v>19.362222292599142</v>
      </c>
      <c r="E144" s="11">
        <v>9.7549048602942552</v>
      </c>
      <c r="F144" s="11">
        <v>11.95567519251366</v>
      </c>
      <c r="G144" s="11">
        <v>4.5959840281105748</v>
      </c>
      <c r="H144" s="11">
        <v>6.3681446485272932</v>
      </c>
      <c r="I144" s="11">
        <v>10.662918923625661</v>
      </c>
      <c r="J144" s="11">
        <v>8.0168556792470955</v>
      </c>
      <c r="K144" s="11">
        <v>6.9472895429234773</v>
      </c>
      <c r="L144" s="11">
        <v>5.707160131354331</v>
      </c>
      <c r="M144" s="11">
        <v>10.051596807807071</v>
      </c>
      <c r="N144" s="11">
        <v>8.2956129463971706</v>
      </c>
      <c r="O144" s="11">
        <v>6.7698201099959334</v>
      </c>
      <c r="P144" s="11">
        <v>11.295698927512138</v>
      </c>
      <c r="Q144" s="11">
        <v>11.261438435621525</v>
      </c>
      <c r="R144" s="11">
        <v>9.1129750954475064</v>
      </c>
      <c r="S144" s="11">
        <v>0</v>
      </c>
      <c r="T144" s="11">
        <v>0</v>
      </c>
      <c r="U144" s="11">
        <v>0</v>
      </c>
      <c r="V144" s="11">
        <v>0.25202599284710081</v>
      </c>
      <c r="W144" s="11">
        <v>0.1641362686599194</v>
      </c>
      <c r="X144" s="11">
        <v>7.4254262501320473E-2</v>
      </c>
      <c r="Y144" s="11">
        <v>6.0940263932500169E-2</v>
      </c>
      <c r="Z144" s="11">
        <v>1.363342137577356E-2</v>
      </c>
      <c r="AA144" s="11">
        <v>0</v>
      </c>
      <c r="AB144" s="11">
        <v>3.5030159570040038E-3</v>
      </c>
      <c r="AC144" s="11">
        <v>0</v>
      </c>
      <c r="AD144" s="11">
        <v>3.1012136294537359E-3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28.008349130961662</v>
      </c>
      <c r="D152" s="7">
        <v>25.852028574527772</v>
      </c>
      <c r="E152" s="7">
        <v>26.145958067088202</v>
      </c>
      <c r="F152" s="7">
        <v>26.108456832252724</v>
      </c>
      <c r="G152" s="7">
        <v>29.528644867047383</v>
      </c>
      <c r="H152" s="7">
        <v>28.234363653496594</v>
      </c>
      <c r="I152" s="7">
        <v>25.807784853009011</v>
      </c>
      <c r="J152" s="7">
        <v>26.352737074962398</v>
      </c>
      <c r="K152" s="7">
        <v>26.345121619436654</v>
      </c>
      <c r="L152" s="7">
        <v>27.344164367747883</v>
      </c>
      <c r="M152" s="7">
        <v>28.015053127738813</v>
      </c>
      <c r="N152" s="7">
        <v>30.170764474743194</v>
      </c>
      <c r="O152" s="7">
        <v>21.240085510268472</v>
      </c>
      <c r="P152" s="7">
        <v>13.785696268425946</v>
      </c>
      <c r="Q152" s="7">
        <v>6.78380295896104</v>
      </c>
      <c r="R152" s="7">
        <v>7.1860168621313392</v>
      </c>
      <c r="S152" s="7">
        <v>3.7359430140412497</v>
      </c>
      <c r="T152" s="7">
        <v>2.466083222592411</v>
      </c>
      <c r="U152" s="7">
        <v>3.2733466852359165</v>
      </c>
      <c r="V152" s="7">
        <v>7.1985710960495544</v>
      </c>
      <c r="W152" s="7">
        <v>8.3218077147822473</v>
      </c>
      <c r="X152" s="7">
        <v>4.9867182395160681</v>
      </c>
      <c r="Y152" s="7">
        <v>3.2940430482474827</v>
      </c>
      <c r="Z152" s="7">
        <v>4.066743087853288</v>
      </c>
      <c r="AA152" s="7">
        <v>5.7047567840164168</v>
      </c>
      <c r="AB152" s="7">
        <v>3.9743886677857523</v>
      </c>
      <c r="AC152" s="7">
        <v>4.8043077125732214</v>
      </c>
      <c r="AD152" s="7">
        <v>4.3791018347958541</v>
      </c>
      <c r="AE152" s="7">
        <v>4.5856418332981068</v>
      </c>
      <c r="AF152" s="7">
        <v>5.6469576601610765</v>
      </c>
      <c r="AG152" s="7">
        <v>4.9707047369108688</v>
      </c>
      <c r="AH152" s="7">
        <v>5.6447733908026549</v>
      </c>
      <c r="AI152" s="7">
        <v>5.3107317772043556</v>
      </c>
      <c r="AJ152" s="7">
        <v>6.0499198402059173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</row>
    <row r="157" spans="1:36" x14ac:dyDescent="0.2">
      <c r="A157" s="9" t="s">
        <v>15</v>
      </c>
      <c r="B157" s="10"/>
      <c r="C157" s="11">
        <v>0.63090272692442229</v>
      </c>
      <c r="D157" s="11">
        <v>0.27407430205386274</v>
      </c>
      <c r="E157" s="11">
        <v>0.23877094697806034</v>
      </c>
      <c r="F157" s="11">
        <v>0.26106512138617999</v>
      </c>
      <c r="G157" s="11">
        <v>0.4220906454833373</v>
      </c>
      <c r="H157" s="11">
        <v>0.54289531259068524</v>
      </c>
      <c r="I157" s="11">
        <v>0.65924858998611324</v>
      </c>
      <c r="J157" s="11">
        <v>0.6640915883030527</v>
      </c>
      <c r="K157" s="11">
        <v>0.72615314480528126</v>
      </c>
      <c r="L157" s="11">
        <v>0.85188505115037871</v>
      </c>
      <c r="M157" s="11">
        <v>0.73879648605464121</v>
      </c>
      <c r="N157" s="11">
        <v>0.88575847261899832</v>
      </c>
      <c r="O157" s="11">
        <v>0.63156078496806189</v>
      </c>
      <c r="P157" s="11">
        <v>0.43072222244210234</v>
      </c>
      <c r="Q157" s="11">
        <v>0.24065436326419692</v>
      </c>
      <c r="R157" s="11">
        <v>0.41222045984933608</v>
      </c>
      <c r="S157" s="11">
        <v>0.25942463244907726</v>
      </c>
      <c r="T157" s="11">
        <v>0.16308043638452976</v>
      </c>
      <c r="U157" s="11">
        <v>0.17097110229946449</v>
      </c>
      <c r="V157" s="11">
        <v>0.15300000000000002</v>
      </c>
      <c r="W157" s="11">
        <v>0.125</v>
      </c>
      <c r="X157" s="11">
        <v>3.6999999999999998E-2</v>
      </c>
      <c r="Y157" s="11">
        <v>4.8000000000000001E-2</v>
      </c>
      <c r="Z157" s="11">
        <v>7.4999999999999997E-2</v>
      </c>
      <c r="AA157" s="11">
        <v>7.4999999999999997E-2</v>
      </c>
      <c r="AB157" s="11">
        <v>4.4999999999999998E-2</v>
      </c>
      <c r="AC157" s="11">
        <v>2.8000000000000001E-2</v>
      </c>
      <c r="AD157" s="11">
        <v>6.0999999999999999E-2</v>
      </c>
      <c r="AE157" s="11">
        <v>7.6999999999999999E-2</v>
      </c>
      <c r="AF157" s="11">
        <v>8.9999999999999993E-3</v>
      </c>
      <c r="AG157" s="11">
        <v>0.156</v>
      </c>
      <c r="AH157" s="11">
        <v>4.9000000000000002E-2</v>
      </c>
      <c r="AI157" s="11">
        <v>0.14000000000000001</v>
      </c>
      <c r="AJ157" s="11">
        <v>0.14065064338396704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15.746315423697757</v>
      </c>
      <c r="D159" s="15">
        <v>6.2630988375108654</v>
      </c>
      <c r="E159" s="15">
        <v>7.5374089905974913</v>
      </c>
      <c r="F159" s="15">
        <v>7.6962135993408092</v>
      </c>
      <c r="G159" s="15">
        <v>9.8381391758055639</v>
      </c>
      <c r="H159" s="15">
        <v>9.1603146262914024</v>
      </c>
      <c r="I159" s="15">
        <v>8.5754488721391802</v>
      </c>
      <c r="J159" s="15">
        <v>9.4004581809764201</v>
      </c>
      <c r="K159" s="15">
        <v>9.2958795361942332</v>
      </c>
      <c r="L159" s="15">
        <v>9.9222447525616069</v>
      </c>
      <c r="M159" s="15">
        <v>10.579596234049628</v>
      </c>
      <c r="N159" s="15">
        <v>10.561219941806995</v>
      </c>
      <c r="O159" s="15">
        <v>7.4604566365511387</v>
      </c>
      <c r="P159" s="15">
        <v>4.9976509682912624</v>
      </c>
      <c r="Q159" s="15">
        <v>3.077322745935704</v>
      </c>
      <c r="R159" s="15">
        <v>1.630133997768372</v>
      </c>
      <c r="S159" s="15">
        <v>1.2721360735597269</v>
      </c>
      <c r="T159" s="15">
        <v>1.1853335542261194</v>
      </c>
      <c r="U159" s="15">
        <v>1.4288125276306587</v>
      </c>
      <c r="V159" s="15">
        <v>1.6423518767468985</v>
      </c>
      <c r="W159" s="15">
        <v>1.2417840093382748</v>
      </c>
      <c r="X159" s="15">
        <v>0.33046657814143915</v>
      </c>
      <c r="Y159" s="15">
        <v>0.29202516584022553</v>
      </c>
      <c r="Z159" s="15">
        <v>0.64795508867688323</v>
      </c>
      <c r="AA159" s="15">
        <v>0.48581666547548186</v>
      </c>
      <c r="AB159" s="15">
        <v>0.48410091771536157</v>
      </c>
      <c r="AC159" s="15">
        <v>0.43874970288346971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2.792711815302853</v>
      </c>
      <c r="D160" s="15">
        <v>12.897076337698847</v>
      </c>
      <c r="E160" s="15">
        <v>12.03015677625393</v>
      </c>
      <c r="F160" s="15">
        <v>12.037718205151274</v>
      </c>
      <c r="G160" s="15">
        <v>12.210960497017355</v>
      </c>
      <c r="H160" s="15">
        <v>11.508112642691074</v>
      </c>
      <c r="I160" s="15">
        <v>10.713278061032812</v>
      </c>
      <c r="J160" s="15">
        <v>10.283172077002266</v>
      </c>
      <c r="K160" s="15">
        <v>10.630714105304184</v>
      </c>
      <c r="L160" s="15">
        <v>10.587166484586806</v>
      </c>
      <c r="M160" s="15">
        <v>10.922114023794023</v>
      </c>
      <c r="N160" s="15">
        <v>14.195730241998248</v>
      </c>
      <c r="O160" s="15">
        <v>9.0086196644627279</v>
      </c>
      <c r="P160" s="15">
        <v>4.7623687442540641</v>
      </c>
      <c r="Q160" s="15">
        <v>0.98011143732901562</v>
      </c>
      <c r="R160" s="15">
        <v>2.9717859222742162</v>
      </c>
      <c r="S160" s="15">
        <v>0.3377094637855112</v>
      </c>
      <c r="T160" s="15">
        <v>0.32146405456456739</v>
      </c>
      <c r="U160" s="15">
        <v>0.44194485796235938</v>
      </c>
      <c r="V160" s="15">
        <v>4.4302192193026562</v>
      </c>
      <c r="W160" s="15">
        <v>6.6050237054439718</v>
      </c>
      <c r="X160" s="15">
        <v>4.3092516613746294</v>
      </c>
      <c r="Y160" s="15">
        <v>2.6750178824072575</v>
      </c>
      <c r="Z160" s="15">
        <v>2.9157879991764046</v>
      </c>
      <c r="AA160" s="15">
        <v>4.7559401185409351</v>
      </c>
      <c r="AB160" s="15">
        <v>3.2262877500703908</v>
      </c>
      <c r="AC160" s="15">
        <v>4.1085580096897516</v>
      </c>
      <c r="AD160" s="15">
        <v>4.0461018347958539</v>
      </c>
      <c r="AE160" s="15">
        <v>4.2306418332981064</v>
      </c>
      <c r="AF160" s="15">
        <v>5.4819576601610764</v>
      </c>
      <c r="AG160" s="15">
        <v>4.2457047369108691</v>
      </c>
      <c r="AH160" s="15">
        <v>5.2977733908026545</v>
      </c>
      <c r="AI160" s="15">
        <v>4.8877317772043556</v>
      </c>
      <c r="AJ160" s="15">
        <v>5.6422061912955979</v>
      </c>
    </row>
    <row r="161" spans="1:36" x14ac:dyDescent="0.2">
      <c r="A161" s="13" t="s">
        <v>19</v>
      </c>
      <c r="B161" s="14"/>
      <c r="C161" s="15">
        <v>8.8384191650366279</v>
      </c>
      <c r="D161" s="15">
        <v>6.417779097264197</v>
      </c>
      <c r="E161" s="15">
        <v>6.339621353258722</v>
      </c>
      <c r="F161" s="15">
        <v>6.1134599063744632</v>
      </c>
      <c r="G161" s="15">
        <v>7.0574545487411262</v>
      </c>
      <c r="H161" s="15">
        <v>7.0230410719234282</v>
      </c>
      <c r="I161" s="15">
        <v>5.8598093298509024</v>
      </c>
      <c r="J161" s="15">
        <v>6.0050152286806595</v>
      </c>
      <c r="K161" s="15">
        <v>5.6923748331329556</v>
      </c>
      <c r="L161" s="15">
        <v>5.9828680794490907</v>
      </c>
      <c r="M161" s="15">
        <v>5.7745463838405184</v>
      </c>
      <c r="N161" s="15">
        <v>4.5280558183189523</v>
      </c>
      <c r="O161" s="15">
        <v>4.1394484242865435</v>
      </c>
      <c r="P161" s="15">
        <v>3.5949543334385177</v>
      </c>
      <c r="Q161" s="15">
        <v>2.4857144124321242</v>
      </c>
      <c r="R161" s="15">
        <v>2.1718764822394143</v>
      </c>
      <c r="S161" s="15">
        <v>1.8666728442469347</v>
      </c>
      <c r="T161" s="15">
        <v>0.79620517741719443</v>
      </c>
      <c r="U161" s="15">
        <v>1.2316181973434341</v>
      </c>
      <c r="V161" s="15">
        <v>0.97299999999999998</v>
      </c>
      <c r="W161" s="15">
        <v>0.35</v>
      </c>
      <c r="X161" s="15">
        <v>0.31</v>
      </c>
      <c r="Y161" s="15">
        <v>0.27900000000000003</v>
      </c>
      <c r="Z161" s="15">
        <v>0.42799999999999999</v>
      </c>
      <c r="AA161" s="15">
        <v>0.38800000000000001</v>
      </c>
      <c r="AB161" s="15">
        <v>0.219</v>
      </c>
      <c r="AC161" s="15">
        <v>0.22900000000000001</v>
      </c>
      <c r="AD161" s="15">
        <v>0.27200000000000002</v>
      </c>
      <c r="AE161" s="15">
        <v>0.27800000000000002</v>
      </c>
      <c r="AF161" s="15">
        <v>0.156</v>
      </c>
      <c r="AG161" s="15">
        <v>0.56899999999999995</v>
      </c>
      <c r="AH161" s="15">
        <v>0.29799999999999999</v>
      </c>
      <c r="AI161" s="15">
        <v>0.28299999999999997</v>
      </c>
      <c r="AJ161" s="15">
        <v>0.26706300552635193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0.32260624949676348</v>
      </c>
      <c r="E167" s="33">
        <v>0.59634616510813654</v>
      </c>
      <c r="F167" s="33">
        <v>0.99949341966260807</v>
      </c>
      <c r="G167" s="33">
        <v>1.2306503422086954</v>
      </c>
      <c r="H167" s="33">
        <v>1.5761788086562227</v>
      </c>
      <c r="I167" s="33">
        <v>1.9147421641653348</v>
      </c>
      <c r="J167" s="33">
        <v>2.2757855073592794</v>
      </c>
      <c r="K167" s="33">
        <v>2.7432955463261455</v>
      </c>
      <c r="L167" s="33">
        <v>2.4262261330395032</v>
      </c>
      <c r="M167" s="33">
        <v>2.4161642902665181</v>
      </c>
      <c r="N167" s="33">
        <v>1.9949364585073144</v>
      </c>
      <c r="O167" s="33">
        <v>1.7338294577851237</v>
      </c>
      <c r="P167" s="33">
        <v>1.5900623128882754</v>
      </c>
      <c r="Q167" s="33">
        <v>1.4252102648876455</v>
      </c>
      <c r="R167" s="33">
        <v>1.3644982031310195</v>
      </c>
      <c r="S167" s="33">
        <v>0.25269410953275112</v>
      </c>
      <c r="T167" s="33">
        <v>0.22498469680808147</v>
      </c>
      <c r="U167" s="33">
        <v>1.0017452328606971</v>
      </c>
      <c r="V167" s="33">
        <v>2.7968991604180857</v>
      </c>
      <c r="W167" s="33">
        <v>2.2456259277192783</v>
      </c>
      <c r="X167" s="33">
        <v>2.7454039862656385</v>
      </c>
      <c r="Y167" s="33">
        <v>2.869068825517282</v>
      </c>
      <c r="Z167" s="33">
        <v>3.1569846084012214</v>
      </c>
      <c r="AA167" s="33">
        <v>3.2510156179473793</v>
      </c>
      <c r="AB167" s="33">
        <v>2.0165489512831556</v>
      </c>
      <c r="AC167" s="33">
        <v>2.2100049416098</v>
      </c>
      <c r="AD167" s="33">
        <v>3.2663483286011048</v>
      </c>
      <c r="AE167" s="33">
        <v>3.5386042073060859</v>
      </c>
      <c r="AF167" s="33">
        <v>2.4014792021971032</v>
      </c>
      <c r="AG167" s="33">
        <v>2.842527347980353</v>
      </c>
      <c r="AH167" s="33">
        <v>1.4819607058718016</v>
      </c>
      <c r="AI167" s="33">
        <v>11.142098810020592</v>
      </c>
      <c r="AJ167" s="33">
        <v>10.523163742418104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18.501649294740854</v>
      </c>
      <c r="D181" s="52">
        <v>10.130386494265567</v>
      </c>
      <c r="E181" s="52">
        <v>10.683059624642198</v>
      </c>
      <c r="F181" s="52">
        <v>11.058972788076611</v>
      </c>
      <c r="G181" s="52">
        <v>11.758945890905089</v>
      </c>
      <c r="H181" s="52">
        <v>12.633412807253443</v>
      </c>
      <c r="I181" s="52">
        <v>13.553202792048522</v>
      </c>
      <c r="J181" s="52">
        <v>14.509251231600977</v>
      </c>
      <c r="K181" s="52">
        <v>15.562744268313887</v>
      </c>
      <c r="L181" s="52">
        <v>15.959052812549324</v>
      </c>
      <c r="M181" s="52">
        <v>16.971839997156859</v>
      </c>
      <c r="N181" s="52">
        <v>14.913675487350766</v>
      </c>
      <c r="O181" s="52">
        <v>12.763547388742847</v>
      </c>
      <c r="P181" s="52">
        <v>10.415199426909815</v>
      </c>
      <c r="Q181" s="52">
        <v>7.2547806740442855</v>
      </c>
      <c r="R181" s="52">
        <v>7.4401000824049577</v>
      </c>
      <c r="S181" s="52">
        <v>6.9952685738666007</v>
      </c>
      <c r="T181" s="52">
        <v>6.0782208334727077</v>
      </c>
      <c r="U181" s="52">
        <v>5.4466214715313646</v>
      </c>
      <c r="V181" s="52">
        <v>3.8912746569995735</v>
      </c>
      <c r="W181" s="52">
        <v>2.6443492404642184</v>
      </c>
      <c r="X181" s="52">
        <v>3.0996479868451776</v>
      </c>
      <c r="Y181" s="52">
        <v>2.1010581972070419</v>
      </c>
      <c r="Z181" s="52">
        <v>2.9333021116246312</v>
      </c>
      <c r="AA181" s="52">
        <v>2.9637142607735378</v>
      </c>
      <c r="AB181" s="52">
        <v>1.732871232978074</v>
      </c>
      <c r="AC181" s="52">
        <v>2.7667111889658269</v>
      </c>
      <c r="AD181" s="52">
        <v>2.4789520167578423</v>
      </c>
      <c r="AE181" s="52">
        <v>2.6135958453472821</v>
      </c>
      <c r="AF181" s="52">
        <v>2.3119764233809854</v>
      </c>
      <c r="AG181" s="52">
        <v>3.1717858263880259</v>
      </c>
      <c r="AH181" s="52">
        <v>3.6455830777947646</v>
      </c>
      <c r="AI181" s="52">
        <v>3.795881215653568</v>
      </c>
      <c r="AJ181" s="52">
        <v>3.8736799619214417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49.89909120929012</v>
      </c>
      <c r="D185" s="53">
        <f t="shared" si="19"/>
        <v>55.667243610889244</v>
      </c>
      <c r="E185" s="53">
        <f t="shared" si="19"/>
        <v>47.18026871713279</v>
      </c>
      <c r="F185" s="53">
        <f t="shared" si="19"/>
        <v>50.122598232505595</v>
      </c>
      <c r="G185" s="53">
        <f t="shared" si="19"/>
        <v>47.114225128271741</v>
      </c>
      <c r="H185" s="53">
        <f t="shared" si="19"/>
        <v>48.812099917933551</v>
      </c>
      <c r="I185" s="53">
        <f t="shared" si="19"/>
        <v>51.938648732848527</v>
      </c>
      <c r="J185" s="53">
        <f t="shared" si="19"/>
        <v>51.15462949316975</v>
      </c>
      <c r="K185" s="53">
        <f t="shared" si="19"/>
        <v>51.598450977000162</v>
      </c>
      <c r="L185" s="53">
        <f t="shared" si="19"/>
        <v>51.436603444691045</v>
      </c>
      <c r="M185" s="53">
        <f t="shared" si="19"/>
        <v>57.454654222969253</v>
      </c>
      <c r="N185" s="53">
        <f t="shared" si="19"/>
        <v>55.374989366998442</v>
      </c>
      <c r="O185" s="53">
        <f t="shared" si="19"/>
        <v>42.507282466792375</v>
      </c>
      <c r="P185" s="53">
        <f t="shared" si="19"/>
        <v>37.086656935736173</v>
      </c>
      <c r="Q185" s="53">
        <f t="shared" si="19"/>
        <v>26.725232333514498</v>
      </c>
      <c r="R185" s="53">
        <f t="shared" si="19"/>
        <v>25.103590243114823</v>
      </c>
      <c r="S185" s="53">
        <f t="shared" si="19"/>
        <v>10.983905697440601</v>
      </c>
      <c r="T185" s="53">
        <f t="shared" si="19"/>
        <v>8.7692887528731998</v>
      </c>
      <c r="U185" s="53">
        <f t="shared" si="19"/>
        <v>9.721713389627979</v>
      </c>
      <c r="V185" s="53">
        <f t="shared" si="19"/>
        <v>14.138770906314315</v>
      </c>
      <c r="W185" s="53">
        <f t="shared" si="19"/>
        <v>13.375919151625663</v>
      </c>
      <c r="X185" s="53">
        <f t="shared" si="19"/>
        <v>10.906024475128204</v>
      </c>
      <c r="Y185" s="53">
        <f t="shared" si="19"/>
        <v>8.3251103349043074</v>
      </c>
      <c r="Z185" s="53">
        <f t="shared" si="19"/>
        <v>10.170663229254915</v>
      </c>
      <c r="AA185" s="53">
        <f t="shared" si="19"/>
        <v>11.919486662737333</v>
      </c>
      <c r="AB185" s="53">
        <f t="shared" ref="AB185:AG185" si="20">AB143+AB148+AB152+AB167+AB168+AB180+AB181+AB182</f>
        <v>7.7273118680039854</v>
      </c>
      <c r="AC185" s="53">
        <f t="shared" si="20"/>
        <v>9.7810238431488479</v>
      </c>
      <c r="AD185" s="53">
        <f t="shared" si="20"/>
        <v>10.127503393784256</v>
      </c>
      <c r="AE185" s="53">
        <f t="shared" si="20"/>
        <v>10.737841885951475</v>
      </c>
      <c r="AF185" s="53">
        <f t="shared" si="20"/>
        <v>10.360413285739165</v>
      </c>
      <c r="AG185" s="53">
        <f t="shared" si="20"/>
        <v>10.985017911279249</v>
      </c>
      <c r="AH185" s="53">
        <f t="shared" ref="AH185:AI185" si="21">AH143+AH148+AH152+AH167+AH168+AH180+AH181+AH182</f>
        <v>10.772317174469222</v>
      </c>
      <c r="AI185" s="53">
        <f t="shared" si="21"/>
        <v>20.248711802878518</v>
      </c>
      <c r="AJ185" s="53">
        <f t="shared" ref="AJ185" si="22">AJ143+AJ148+AJ152+AJ167+AJ168+AJ180+AJ181+AJ182</f>
        <v>20.446763544545465</v>
      </c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58" t="s">
        <v>50</v>
      </c>
      <c r="B189" s="59" t="s">
        <v>51</v>
      </c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0.30575028373303414</v>
      </c>
      <c r="W190" s="7">
        <v>0.27935775526886941</v>
      </c>
      <c r="X190" s="7">
        <v>0.14778760983272524</v>
      </c>
      <c r="Y190" s="7">
        <v>0.14355384348952968</v>
      </c>
      <c r="Z190" s="7">
        <v>3.1544535693338427E-2</v>
      </c>
      <c r="AA190" s="7">
        <v>0</v>
      </c>
      <c r="AB190" s="7">
        <v>5.1745058045084532E-3</v>
      </c>
      <c r="AC190" s="7">
        <v>0</v>
      </c>
      <c r="AD190" s="7">
        <v>1.7228964608076311E-2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0.30575028373303414</v>
      </c>
      <c r="W191" s="11">
        <v>0.27935775526886941</v>
      </c>
      <c r="X191" s="11">
        <v>0.14778760983272524</v>
      </c>
      <c r="Y191" s="11">
        <v>0.14355384348952968</v>
      </c>
      <c r="Z191" s="11">
        <v>3.1544535693338427E-2</v>
      </c>
      <c r="AA191" s="11">
        <v>0</v>
      </c>
      <c r="AB191" s="11">
        <v>5.1745058045084532E-3</v>
      </c>
      <c r="AC191" s="11">
        <v>0</v>
      </c>
      <c r="AD191" s="11">
        <v>1.7228964608076311E-2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3.887708414857701</v>
      </c>
      <c r="D199" s="7">
        <v>5.0182134552897901</v>
      </c>
      <c r="E199" s="7">
        <v>5.6984554146941546</v>
      </c>
      <c r="F199" s="7">
        <v>5.7736826604191229</v>
      </c>
      <c r="G199" s="7">
        <v>7.2355939926378001</v>
      </c>
      <c r="H199" s="7">
        <v>6.8874824200750293</v>
      </c>
      <c r="I199" s="7">
        <v>6.439165647268621</v>
      </c>
      <c r="J199" s="7">
        <v>6.9253485527131016</v>
      </c>
      <c r="K199" s="7">
        <v>6.8701288367709186</v>
      </c>
      <c r="L199" s="7">
        <v>7.3421795586513277</v>
      </c>
      <c r="M199" s="7">
        <v>7.6397934536481831</v>
      </c>
      <c r="N199" s="7">
        <v>6.5742530434785698</v>
      </c>
      <c r="O199" s="7">
        <v>7.5275357527575295</v>
      </c>
      <c r="P199" s="7">
        <v>8.4806677538707831</v>
      </c>
      <c r="Q199" s="7">
        <v>9.0843406878764554</v>
      </c>
      <c r="R199" s="7">
        <v>2.4403146833637503</v>
      </c>
      <c r="S199" s="7">
        <v>1.7282302640732126</v>
      </c>
      <c r="T199" s="7">
        <v>5.3403877196479899</v>
      </c>
      <c r="U199" s="7">
        <v>3.8662556557634051</v>
      </c>
      <c r="V199" s="7">
        <v>4.2891626464196921</v>
      </c>
      <c r="W199" s="7">
        <v>4.2301438366443209</v>
      </c>
      <c r="X199" s="7">
        <v>2.559851683588958</v>
      </c>
      <c r="Y199" s="7">
        <v>3.0367753134219515</v>
      </c>
      <c r="Z199" s="7">
        <v>2.8430726798993664</v>
      </c>
      <c r="AA199" s="7">
        <v>5.9090520589150657</v>
      </c>
      <c r="AB199" s="7">
        <v>3.9631823952200356</v>
      </c>
      <c r="AC199" s="7">
        <v>3.4711020447325982</v>
      </c>
      <c r="AD199" s="7">
        <v>3.6079969786965518</v>
      </c>
      <c r="AE199" s="7">
        <v>3.2389073886413411</v>
      </c>
      <c r="AF199" s="7">
        <v>2.1566737779228848</v>
      </c>
      <c r="AG199" s="7">
        <v>3.5961608239011378</v>
      </c>
      <c r="AH199" s="7">
        <v>2.4677021239150516</v>
      </c>
      <c r="AI199" s="7">
        <v>2.4034285044246153</v>
      </c>
      <c r="AJ199" s="7">
        <v>2.41391173510512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</row>
    <row r="204" spans="1:36" x14ac:dyDescent="0.2">
      <c r="A204" s="9" t="s">
        <v>15</v>
      </c>
      <c r="B204" s="10"/>
      <c r="C204" s="11">
        <v>7.4476826972730753E-2</v>
      </c>
      <c r="D204" s="11">
        <v>0.1585653835575484</v>
      </c>
      <c r="E204" s="11">
        <v>0.13814066662307709</v>
      </c>
      <c r="F204" s="11">
        <v>0.15103893650694106</v>
      </c>
      <c r="G204" s="11">
        <v>0.24420007492700019</v>
      </c>
      <c r="H204" s="11">
        <v>0.31409148113280361</v>
      </c>
      <c r="I204" s="11">
        <v>0.38140754075651118</v>
      </c>
      <c r="J204" s="11">
        <v>0.38420945206282242</v>
      </c>
      <c r="K204" s="11">
        <v>0.42011509676285108</v>
      </c>
      <c r="L204" s="11">
        <v>0.4928571517662933</v>
      </c>
      <c r="M204" s="11">
        <v>0.42742988782363334</v>
      </c>
      <c r="N204" s="11">
        <v>0.49306182194808412</v>
      </c>
      <c r="O204" s="11">
        <v>0.48150119408243597</v>
      </c>
      <c r="P204" s="11">
        <v>0.48586591635380721</v>
      </c>
      <c r="Q204" s="11">
        <v>0.47128146139238564</v>
      </c>
      <c r="R204" s="11">
        <v>0.16577061305867799</v>
      </c>
      <c r="S204" s="11">
        <v>9.9111171199735504E-2</v>
      </c>
      <c r="T204" s="11">
        <v>0.496587274756496</v>
      </c>
      <c r="U204" s="11">
        <v>0.20711927821420839</v>
      </c>
      <c r="V204" s="11">
        <v>0.20100000000000001</v>
      </c>
      <c r="W204" s="11">
        <v>0.32700000000000001</v>
      </c>
      <c r="X204" s="11">
        <v>7.4999999999999997E-2</v>
      </c>
      <c r="Y204" s="11">
        <v>8.2000000000000003E-2</v>
      </c>
      <c r="Z204" s="11">
        <v>0.107</v>
      </c>
      <c r="AA204" s="11">
        <v>0.17499999999999999</v>
      </c>
      <c r="AB204" s="11">
        <v>3.9E-2</v>
      </c>
      <c r="AC204" s="11">
        <v>0.1</v>
      </c>
      <c r="AD204" s="11">
        <v>0.123</v>
      </c>
      <c r="AE204" s="11">
        <v>0.16500000000000001</v>
      </c>
      <c r="AF204" s="11">
        <v>0.08</v>
      </c>
      <c r="AG204" s="11">
        <v>0.109</v>
      </c>
      <c r="AH204" s="11">
        <v>0.10299999999999999</v>
      </c>
      <c r="AI204" s="11">
        <v>9.6000000000000002E-2</v>
      </c>
      <c r="AJ204" s="11">
        <v>9.6446155463291688E-2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1.8588215888457631</v>
      </c>
      <c r="D206" s="15">
        <v>3.6235088878692965</v>
      </c>
      <c r="E206" s="15">
        <v>4.3607596139725739</v>
      </c>
      <c r="F206" s="15">
        <v>4.4526358442772365</v>
      </c>
      <c r="G206" s="15">
        <v>5.6918445115572132</v>
      </c>
      <c r="H206" s="15">
        <v>5.2996898700129167</v>
      </c>
      <c r="I206" s="15">
        <v>4.9613164364518374</v>
      </c>
      <c r="J206" s="15">
        <v>5.4386246573028956</v>
      </c>
      <c r="K206" s="15">
        <v>5.3781207983217758</v>
      </c>
      <c r="L206" s="15">
        <v>5.7405036997325052</v>
      </c>
      <c r="M206" s="15">
        <v>6.120813670470973</v>
      </c>
      <c r="N206" s="15">
        <v>5.8789551638211517</v>
      </c>
      <c r="O206" s="15">
        <v>5.6878432993290842</v>
      </c>
      <c r="P206" s="15">
        <v>5.6374808189789256</v>
      </c>
      <c r="Q206" s="15">
        <v>6.0264237107907537</v>
      </c>
      <c r="R206" s="15">
        <v>0.65554318258881028</v>
      </c>
      <c r="S206" s="15">
        <v>0.4860097323282761</v>
      </c>
      <c r="T206" s="15">
        <v>3.6093940660218768</v>
      </c>
      <c r="U206" s="15">
        <v>1.7309043191868549</v>
      </c>
      <c r="V206" s="15">
        <v>0.57952781067501224</v>
      </c>
      <c r="W206" s="15">
        <v>0.43818159704514642</v>
      </c>
      <c r="X206" s="15">
        <v>0.11660995140147136</v>
      </c>
      <c r="Y206" s="15">
        <v>0.10304533846705875</v>
      </c>
      <c r="Z206" s="15">
        <v>0.22864040238468145</v>
      </c>
      <c r="AA206" s="15">
        <v>0.17142749523939527</v>
      </c>
      <c r="AB206" s="15">
        <v>0.17082206862091531</v>
      </c>
      <c r="AC206" s="15">
        <v>0.15481923109559934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0.18171754962587056</v>
      </c>
      <c r="D207" s="15">
        <v>0.39116936198439906</v>
      </c>
      <c r="E207" s="15">
        <v>0.36487562200311674</v>
      </c>
      <c r="F207" s="15">
        <v>0.36510496074935783</v>
      </c>
      <c r="G207" s="15">
        <v>0.37035941338680428</v>
      </c>
      <c r="H207" s="15">
        <v>0.34904198147045035</v>
      </c>
      <c r="I207" s="15">
        <v>0.32493458472025993</v>
      </c>
      <c r="J207" s="15">
        <v>0.31188943565286131</v>
      </c>
      <c r="K207" s="15">
        <v>0.32243041330655181</v>
      </c>
      <c r="L207" s="15">
        <v>0.32110961046985298</v>
      </c>
      <c r="M207" s="15">
        <v>0.33126859625696109</v>
      </c>
      <c r="N207" s="15">
        <v>0</v>
      </c>
      <c r="O207" s="15">
        <v>7.8278752802142092E-3</v>
      </c>
      <c r="P207" s="15">
        <v>1.4793014598867695E-2</v>
      </c>
      <c r="Q207" s="15">
        <v>2.1478590500534557E-2</v>
      </c>
      <c r="R207" s="15">
        <v>0</v>
      </c>
      <c r="S207" s="15">
        <v>3.6801672335600583E-2</v>
      </c>
      <c r="T207" s="15">
        <v>2.0678974270235326E-2</v>
      </c>
      <c r="U207" s="15">
        <v>0.13057461712524257</v>
      </c>
      <c r="V207" s="15">
        <v>0.94263483574467954</v>
      </c>
      <c r="W207" s="15">
        <v>1.0259622395991745</v>
      </c>
      <c r="X207" s="15">
        <v>0.83224173218748654</v>
      </c>
      <c r="Y207" s="15">
        <v>0.56972997495489264</v>
      </c>
      <c r="Z207" s="15">
        <v>0.93143227751468483</v>
      </c>
      <c r="AA207" s="15">
        <v>1.238624563675671</v>
      </c>
      <c r="AB207" s="15">
        <v>0.61536032659912077</v>
      </c>
      <c r="AC207" s="15">
        <v>0.63528281363699912</v>
      </c>
      <c r="AD207" s="15">
        <v>0.78899697869655161</v>
      </c>
      <c r="AE207" s="15">
        <v>0.62590738864134099</v>
      </c>
      <c r="AF207" s="15">
        <v>0.48967377792288475</v>
      </c>
      <c r="AG207" s="15">
        <v>0.89516082390113771</v>
      </c>
      <c r="AH207" s="15">
        <v>0.65770212391505167</v>
      </c>
      <c r="AI207" s="15">
        <v>0.66442850442461543</v>
      </c>
      <c r="AJ207" s="15">
        <v>0.7669902507379549</v>
      </c>
    </row>
    <row r="208" spans="1:36" x14ac:dyDescent="0.2">
      <c r="A208" s="13" t="s">
        <v>19</v>
      </c>
      <c r="B208" s="14"/>
      <c r="C208" s="15">
        <v>1.7726924494133367</v>
      </c>
      <c r="D208" s="15">
        <v>0.84496982187854641</v>
      </c>
      <c r="E208" s="15">
        <v>0.8346795120953866</v>
      </c>
      <c r="F208" s="15">
        <v>0.80490291888558785</v>
      </c>
      <c r="G208" s="15">
        <v>0.92918999276678227</v>
      </c>
      <c r="H208" s="15">
        <v>0.92465908745885939</v>
      </c>
      <c r="I208" s="15">
        <v>0.77150708534001311</v>
      </c>
      <c r="J208" s="15">
        <v>0.79062500769452315</v>
      </c>
      <c r="K208" s="15">
        <v>0.74946252837974048</v>
      </c>
      <c r="L208" s="15">
        <v>0.78770909668267575</v>
      </c>
      <c r="M208" s="15">
        <v>0.76028129909661546</v>
      </c>
      <c r="N208" s="15">
        <v>0.20223605770933406</v>
      </c>
      <c r="O208" s="15">
        <v>1.3503633840657947</v>
      </c>
      <c r="P208" s="15">
        <v>2.3425280039391825</v>
      </c>
      <c r="Q208" s="15">
        <v>2.5651569251927806</v>
      </c>
      <c r="R208" s="15">
        <v>1.6190008877162618</v>
      </c>
      <c r="S208" s="15">
        <v>1.1063076882096003</v>
      </c>
      <c r="T208" s="15">
        <v>1.2137274045993818</v>
      </c>
      <c r="U208" s="15">
        <v>1.7976574412370996</v>
      </c>
      <c r="V208" s="15">
        <v>2.5659999999999998</v>
      </c>
      <c r="W208" s="15">
        <v>2.4390000000000001</v>
      </c>
      <c r="X208" s="15">
        <v>1.5360000000000003</v>
      </c>
      <c r="Y208" s="15">
        <v>2.282</v>
      </c>
      <c r="Z208" s="15">
        <v>1.5760000000000001</v>
      </c>
      <c r="AA208" s="15">
        <v>4.3239999999999998</v>
      </c>
      <c r="AB208" s="15">
        <v>3.1379999999999995</v>
      </c>
      <c r="AC208" s="15">
        <v>2.581</v>
      </c>
      <c r="AD208" s="15">
        <v>2.6960000000000002</v>
      </c>
      <c r="AE208" s="15">
        <v>2.448</v>
      </c>
      <c r="AF208" s="15">
        <v>1.587</v>
      </c>
      <c r="AG208" s="15">
        <v>2.5920000000000001</v>
      </c>
      <c r="AH208" s="15">
        <v>1.7070000000000001</v>
      </c>
      <c r="AI208" s="15">
        <v>1.643</v>
      </c>
      <c r="AJ208" s="15">
        <v>1.5504753289038733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0.13306800914711708</v>
      </c>
      <c r="M214" s="33">
        <v>0.30930620845283113</v>
      </c>
      <c r="N214" s="33">
        <v>0.45990066556978781</v>
      </c>
      <c r="O214" s="33">
        <v>1.4986404573806813</v>
      </c>
      <c r="P214" s="33">
        <v>2.6240393932321791</v>
      </c>
      <c r="Q214" s="33">
        <v>3.7775434875085856</v>
      </c>
      <c r="R214" s="33">
        <v>3.5458388680003359</v>
      </c>
      <c r="S214" s="33">
        <v>3.1787502002904944</v>
      </c>
      <c r="T214" s="33">
        <v>2.3000358619841563</v>
      </c>
      <c r="U214" s="33">
        <v>1.9067116889873943</v>
      </c>
      <c r="V214" s="33">
        <v>6.4993986334437803</v>
      </c>
      <c r="W214" s="33">
        <v>4.2071907492852141</v>
      </c>
      <c r="X214" s="33">
        <v>6.3989031372191425</v>
      </c>
      <c r="Y214" s="33">
        <v>6.6598718802599306</v>
      </c>
      <c r="Z214" s="33">
        <v>6.9573655369942564</v>
      </c>
      <c r="AA214" s="33">
        <v>6.1413806497062415</v>
      </c>
      <c r="AB214" s="33">
        <v>3.1219028706489071</v>
      </c>
      <c r="AC214" s="33">
        <v>4.67589844146171</v>
      </c>
      <c r="AD214" s="33">
        <v>7.6276134208741295</v>
      </c>
      <c r="AE214" s="33">
        <v>9.5268564921386254</v>
      </c>
      <c r="AF214" s="33">
        <v>5.8921077230101311</v>
      </c>
      <c r="AG214" s="33">
        <v>7.3119792633448109</v>
      </c>
      <c r="AH214" s="33">
        <v>5.8977186842007701</v>
      </c>
      <c r="AI214" s="33">
        <v>5.6170560383892409</v>
      </c>
      <c r="AJ214" s="33">
        <v>5.3050328712889137</v>
      </c>
    </row>
    <row r="215" spans="1:36" x14ac:dyDescent="0.2">
      <c r="A215" s="5" t="s">
        <v>26</v>
      </c>
      <c r="B215" s="6"/>
      <c r="C215" s="7">
        <v>60.7746</v>
      </c>
      <c r="D215" s="7">
        <v>60.7746</v>
      </c>
      <c r="E215" s="7">
        <v>56.547839999999994</v>
      </c>
      <c r="F215" s="7">
        <v>56.547839999999994</v>
      </c>
      <c r="G215" s="7">
        <v>59.270159999999997</v>
      </c>
      <c r="H215" s="7">
        <v>59.270159999999997</v>
      </c>
      <c r="I215" s="7">
        <v>67.675919999999991</v>
      </c>
      <c r="J215" s="7">
        <v>67.699799999999996</v>
      </c>
      <c r="K215" s="7">
        <v>87.376919999999998</v>
      </c>
      <c r="L215" s="7">
        <v>87.376919999999998</v>
      </c>
      <c r="M215" s="7">
        <v>95.997599999999991</v>
      </c>
      <c r="N215" s="7">
        <v>108.98831999999999</v>
      </c>
      <c r="O215" s="7">
        <v>108.98831999999999</v>
      </c>
      <c r="P215" s="7">
        <v>63.687959999999997</v>
      </c>
      <c r="Q215" s="7">
        <v>83.794919999999991</v>
      </c>
      <c r="R215" s="7">
        <v>109.350767655</v>
      </c>
      <c r="S215" s="7">
        <v>105.89671669500001</v>
      </c>
      <c r="T215" s="7">
        <v>93.738971482967401</v>
      </c>
      <c r="U215" s="7">
        <v>88.109067136357311</v>
      </c>
      <c r="V215" s="7">
        <v>84.813933225137319</v>
      </c>
      <c r="W215" s="7">
        <v>99.868831574079351</v>
      </c>
      <c r="X215" s="7">
        <v>92.9422266117991</v>
      </c>
      <c r="Y215" s="7">
        <v>95.301088962870949</v>
      </c>
      <c r="Z215" s="7">
        <v>98.109932829066594</v>
      </c>
      <c r="AA215" s="7">
        <v>103.405615210512</v>
      </c>
      <c r="AB215" s="7">
        <v>108.05431766223623</v>
      </c>
      <c r="AC215" s="7">
        <v>106.26720739668004</v>
      </c>
      <c r="AD215" s="7">
        <v>120.24426980408526</v>
      </c>
      <c r="AE215" s="7">
        <v>122.74655323105425</v>
      </c>
      <c r="AF215" s="7">
        <v>115.57557678307214</v>
      </c>
      <c r="AG215" s="7">
        <v>99.332424559476607</v>
      </c>
      <c r="AH215" s="7">
        <v>118.33124747868028</v>
      </c>
      <c r="AI215" s="7">
        <v>114.37197096830813</v>
      </c>
      <c r="AJ215" s="7">
        <v>101.51214496607571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60.7746</v>
      </c>
      <c r="D218" s="37">
        <v>60.7746</v>
      </c>
      <c r="E218" s="37">
        <v>56.547839999999994</v>
      </c>
      <c r="F218" s="37">
        <v>56.547839999999994</v>
      </c>
      <c r="G218" s="37">
        <v>59.270159999999997</v>
      </c>
      <c r="H218" s="37">
        <v>59.270159999999997</v>
      </c>
      <c r="I218" s="37">
        <v>67.675919999999991</v>
      </c>
      <c r="J218" s="37">
        <v>67.699799999999996</v>
      </c>
      <c r="K218" s="37">
        <v>87.376919999999998</v>
      </c>
      <c r="L218" s="37">
        <v>87.376919999999998</v>
      </c>
      <c r="M218" s="37">
        <v>95.997599999999991</v>
      </c>
      <c r="N218" s="37">
        <v>108.98831999999999</v>
      </c>
      <c r="O218" s="37">
        <v>108.98831999999999</v>
      </c>
      <c r="P218" s="37">
        <v>63.687959999999997</v>
      </c>
      <c r="Q218" s="37">
        <v>83.794919999999991</v>
      </c>
      <c r="R218" s="37">
        <v>109.350767655</v>
      </c>
      <c r="S218" s="37">
        <v>105.89671669500001</v>
      </c>
      <c r="T218" s="37">
        <v>93.738971482967401</v>
      </c>
      <c r="U218" s="37">
        <v>88.109067136357311</v>
      </c>
      <c r="V218" s="37">
        <v>84.813933225137319</v>
      </c>
      <c r="W218" s="37">
        <v>99.868831574079351</v>
      </c>
      <c r="X218" s="37">
        <v>92.9422266117991</v>
      </c>
      <c r="Y218" s="37">
        <v>95.301088962870949</v>
      </c>
      <c r="Z218" s="37">
        <v>98.109932829066594</v>
      </c>
      <c r="AA218" s="37">
        <v>103.405615210512</v>
      </c>
      <c r="AB218" s="37">
        <v>108.05431766223623</v>
      </c>
      <c r="AC218" s="37">
        <v>106.26720739668004</v>
      </c>
      <c r="AD218" s="37">
        <v>120.24426980408526</v>
      </c>
      <c r="AE218" s="37">
        <v>122.74655323105425</v>
      </c>
      <c r="AF218" s="37">
        <v>115.57557678307214</v>
      </c>
      <c r="AG218" s="37">
        <v>99.332424559476607</v>
      </c>
      <c r="AH218" s="37">
        <v>118.33124747868028</v>
      </c>
      <c r="AI218" s="37">
        <v>114.37197096830813</v>
      </c>
      <c r="AJ218" s="37">
        <v>101.51214496607571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4">
        <v>0</v>
      </c>
      <c r="Y222" s="44">
        <v>0</v>
      </c>
      <c r="Z222" s="44">
        <v>0</v>
      </c>
      <c r="AA222" s="44">
        <v>0</v>
      </c>
      <c r="AB222" s="44">
        <v>0</v>
      </c>
      <c r="AC222" s="44">
        <v>0</v>
      </c>
      <c r="AD222" s="44">
        <v>0</v>
      </c>
      <c r="AE222" s="44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4">
        <v>0</v>
      </c>
      <c r="X223" s="44">
        <v>0</v>
      </c>
      <c r="Y223" s="44">
        <v>0</v>
      </c>
      <c r="Z223" s="44">
        <v>0</v>
      </c>
      <c r="AA223" s="44">
        <v>0</v>
      </c>
      <c r="AB223" s="44">
        <v>0</v>
      </c>
      <c r="AC223" s="44">
        <v>0</v>
      </c>
      <c r="AD223" s="44">
        <v>0</v>
      </c>
      <c r="AE223" s="44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9.4159337053296142</v>
      </c>
      <c r="D228" s="52">
        <v>16.883615911711399</v>
      </c>
      <c r="E228" s="52">
        <v>17.804718069391583</v>
      </c>
      <c r="F228" s="52">
        <v>18.431226591171647</v>
      </c>
      <c r="G228" s="52">
        <v>19.597823445435267</v>
      </c>
      <c r="H228" s="52">
        <v>21.055237094113107</v>
      </c>
      <c r="I228" s="52">
        <v>22.588187572508929</v>
      </c>
      <c r="J228" s="52">
        <v>24.181567514679134</v>
      </c>
      <c r="K228" s="52">
        <v>25.937351640742996</v>
      </c>
      <c r="L228" s="52">
        <v>26.59785173589615</v>
      </c>
      <c r="M228" s="52">
        <v>28.285794228010992</v>
      </c>
      <c r="N228" s="52">
        <v>27.797519243475953</v>
      </c>
      <c r="O228" s="52">
        <v>28.302239888625625</v>
      </c>
      <c r="P228" s="52">
        <v>28.584474500414487</v>
      </c>
      <c r="Q228" s="52">
        <v>26.221923224419992</v>
      </c>
      <c r="R228" s="52">
        <v>26.872499468646229</v>
      </c>
      <c r="S228" s="52">
        <v>26.831021260869029</v>
      </c>
      <c r="T228" s="52">
        <v>27.805992239554769</v>
      </c>
      <c r="U228" s="52">
        <v>22.450475713281914</v>
      </c>
      <c r="V228" s="52">
        <v>21.663250412470898</v>
      </c>
      <c r="W228" s="52">
        <v>22.626967317540931</v>
      </c>
      <c r="X228" s="52">
        <v>21.32060225109711</v>
      </c>
      <c r="Y228" s="52">
        <v>22.630777479359121</v>
      </c>
      <c r="Z228" s="52">
        <v>20.885757387792619</v>
      </c>
      <c r="AA228" s="52">
        <v>24.746239190617558</v>
      </c>
      <c r="AB228" s="52">
        <v>23.100144251041602</v>
      </c>
      <c r="AC228" s="52">
        <v>24.819689315939701</v>
      </c>
      <c r="AD228" s="52">
        <v>27.587181116121794</v>
      </c>
      <c r="AE228" s="52">
        <v>26.331198189320862</v>
      </c>
      <c r="AF228" s="52">
        <v>23.570703779451279</v>
      </c>
      <c r="AG228" s="52">
        <v>27.796150040526435</v>
      </c>
      <c r="AH228" s="52">
        <v>29.603723361703839</v>
      </c>
      <c r="AI228" s="52">
        <v>23.941328698620254</v>
      </c>
      <c r="AJ228" s="52">
        <v>24.432019858569792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74.078242120187326</v>
      </c>
      <c r="D232" s="53">
        <f t="shared" si="23"/>
        <v>82.676429367001191</v>
      </c>
      <c r="E232" s="53">
        <f t="shared" si="23"/>
        <v>80.051013484085729</v>
      </c>
      <c r="F232" s="53">
        <f t="shared" si="23"/>
        <v>80.752749251590771</v>
      </c>
      <c r="G232" s="53">
        <f t="shared" si="23"/>
        <v>86.10357743807306</v>
      </c>
      <c r="H232" s="53">
        <f t="shared" si="23"/>
        <v>87.212879514188131</v>
      </c>
      <c r="I232" s="53">
        <f t="shared" si="23"/>
        <v>96.703273219777543</v>
      </c>
      <c r="J232" s="53">
        <f t="shared" si="23"/>
        <v>98.80671606739223</v>
      </c>
      <c r="K232" s="53">
        <f t="shared" si="23"/>
        <v>120.18440047751392</v>
      </c>
      <c r="L232" s="53">
        <f t="shared" si="23"/>
        <v>121.4500193036946</v>
      </c>
      <c r="M232" s="53">
        <f t="shared" si="23"/>
        <v>132.23249389011201</v>
      </c>
      <c r="N232" s="53">
        <f t="shared" si="23"/>
        <v>143.8199929525243</v>
      </c>
      <c r="O232" s="53">
        <f t="shared" si="23"/>
        <v>146.31673609876381</v>
      </c>
      <c r="P232" s="53">
        <f t="shared" si="23"/>
        <v>103.37714164751745</v>
      </c>
      <c r="Q232" s="53">
        <f t="shared" si="23"/>
        <v>122.87872739980503</v>
      </c>
      <c r="R232" s="53">
        <f t="shared" si="23"/>
        <v>142.20942067501031</v>
      </c>
      <c r="S232" s="53">
        <f t="shared" si="23"/>
        <v>137.63471842023276</v>
      </c>
      <c r="T232" s="53">
        <f t="shared" si="23"/>
        <v>129.18538730415432</v>
      </c>
      <c r="U232" s="53">
        <f t="shared" si="23"/>
        <v>116.33251019439003</v>
      </c>
      <c r="V232" s="53">
        <f t="shared" si="23"/>
        <v>117.57149520120473</v>
      </c>
      <c r="W232" s="53">
        <f t="shared" si="23"/>
        <v>131.21249123281871</v>
      </c>
      <c r="X232" s="53">
        <f t="shared" si="23"/>
        <v>123.36937129353704</v>
      </c>
      <c r="Y232" s="53">
        <f t="shared" si="23"/>
        <v>127.77206747940149</v>
      </c>
      <c r="Z232" s="53">
        <f t="shared" si="23"/>
        <v>128.82767296944618</v>
      </c>
      <c r="AA232" s="53">
        <f t="shared" si="23"/>
        <v>140.20228710975087</v>
      </c>
      <c r="AB232" s="53">
        <f t="shared" ref="AB232:AG232" si="24">AB190+AB195+AB199+AB214+AB215+AB227+AB228+AB229</f>
        <v>138.24472168495129</v>
      </c>
      <c r="AC232" s="53">
        <f t="shared" si="24"/>
        <v>139.23389719881405</v>
      </c>
      <c r="AD232" s="53">
        <f t="shared" si="24"/>
        <v>159.08429028438582</v>
      </c>
      <c r="AE232" s="53">
        <f t="shared" si="24"/>
        <v>161.84351530115509</v>
      </c>
      <c r="AF232" s="53">
        <f t="shared" si="24"/>
        <v>147.19506206345642</v>
      </c>
      <c r="AG232" s="53">
        <f t="shared" si="24"/>
        <v>138.036714687249</v>
      </c>
      <c r="AH232" s="53">
        <f t="shared" ref="AH232:AI232" si="25">AH190+AH195+AH199+AH214+AH215+AH227+AH228+AH229</f>
        <v>156.30039164849993</v>
      </c>
      <c r="AI232" s="53">
        <f t="shared" si="25"/>
        <v>146.33378420974225</v>
      </c>
      <c r="AJ232" s="53">
        <f t="shared" ref="AJ232" si="26">AJ190+AJ195+AJ199+AJ214+AJ215+AJ227+AJ228+AJ229</f>
        <v>133.66310943103954</v>
      </c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45.75" thickBot="1" x14ac:dyDescent="0.3">
      <c r="A236" s="58" t="s">
        <v>52</v>
      </c>
      <c r="B236" s="59" t="s">
        <v>53</v>
      </c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8.7513304080116969E-2</v>
      </c>
      <c r="P237" s="7">
        <v>0.34693918412351926</v>
      </c>
      <c r="Q237" s="7">
        <v>0.63894686159554737</v>
      </c>
      <c r="R237" s="7">
        <v>0</v>
      </c>
      <c r="S237" s="7">
        <v>0</v>
      </c>
      <c r="T237" s="7">
        <v>0</v>
      </c>
      <c r="U237" s="7">
        <v>0</v>
      </c>
      <c r="V237" s="7">
        <v>0.29646807640719219</v>
      </c>
      <c r="W237" s="7">
        <v>0.27500977464211662</v>
      </c>
      <c r="X237" s="7">
        <v>0.23718109090227613</v>
      </c>
      <c r="Y237" s="7">
        <v>0.15222316973934141</v>
      </c>
      <c r="Z237" s="7">
        <v>2.3403120094445305E-2</v>
      </c>
      <c r="AA237" s="7">
        <v>0</v>
      </c>
      <c r="AB237" s="7">
        <v>7.6283951551000886E-3</v>
      </c>
      <c r="AC237" s="7">
        <v>0</v>
      </c>
      <c r="AD237" s="7">
        <v>1.0854247703088077E-2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8.7513304080116969E-2</v>
      </c>
      <c r="P238" s="11">
        <v>0.34693918412351926</v>
      </c>
      <c r="Q238" s="11">
        <v>0.63894686159554737</v>
      </c>
      <c r="R238" s="11">
        <v>0</v>
      </c>
      <c r="S238" s="11">
        <v>0</v>
      </c>
      <c r="T238" s="11">
        <v>0</v>
      </c>
      <c r="U238" s="11">
        <v>0</v>
      </c>
      <c r="V238" s="11">
        <v>0.29646807640719219</v>
      </c>
      <c r="W238" s="11">
        <v>0.27500977464211662</v>
      </c>
      <c r="X238" s="11">
        <v>0.23718109090227613</v>
      </c>
      <c r="Y238" s="11">
        <v>0.15222316973934141</v>
      </c>
      <c r="Z238" s="11">
        <v>2.3403120094445305E-2</v>
      </c>
      <c r="AA238" s="11">
        <v>0</v>
      </c>
      <c r="AB238" s="11">
        <v>7.6283951551000886E-3</v>
      </c>
      <c r="AC238" s="11">
        <v>0</v>
      </c>
      <c r="AD238" s="11">
        <v>1.0854247703088077E-2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9.1203573442138861</v>
      </c>
      <c r="D246" s="7">
        <v>7.0969122782757177</v>
      </c>
      <c r="E246" s="7">
        <v>7.3287474488950632</v>
      </c>
      <c r="F246" s="7">
        <v>7.1787197756213494</v>
      </c>
      <c r="G246" s="7">
        <v>8.5452646246633783</v>
      </c>
      <c r="H246" s="7">
        <v>8.3802181923739898</v>
      </c>
      <c r="I246" s="7">
        <v>7.2689210085468368</v>
      </c>
      <c r="J246" s="7">
        <v>7.5936965796772657</v>
      </c>
      <c r="K246" s="7">
        <v>7.3158136259968671</v>
      </c>
      <c r="L246" s="7">
        <v>7.7467350051213586</v>
      </c>
      <c r="M246" s="7">
        <v>7.7002291377536913</v>
      </c>
      <c r="N246" s="7">
        <v>6.6656795396974822</v>
      </c>
      <c r="O246" s="7">
        <v>6.3054455668680944</v>
      </c>
      <c r="P246" s="7">
        <v>5.8542573682669481</v>
      </c>
      <c r="Q246" s="7">
        <v>5.2524571706707395</v>
      </c>
      <c r="R246" s="7">
        <v>5.0242653878824921</v>
      </c>
      <c r="S246" s="7">
        <v>2.9898551067336028</v>
      </c>
      <c r="T246" s="7">
        <v>1.1721454603295798</v>
      </c>
      <c r="U246" s="7">
        <v>2.4052458051396477</v>
      </c>
      <c r="V246" s="7">
        <v>3.2680758634386682</v>
      </c>
      <c r="W246" s="7">
        <v>2.7345034308010225</v>
      </c>
      <c r="X246" s="7">
        <v>1.8843740331036285</v>
      </c>
      <c r="Y246" s="7">
        <v>1.3843693990087851</v>
      </c>
      <c r="Z246" s="7">
        <v>2.3345166670317727</v>
      </c>
      <c r="AA246" s="7">
        <v>2.1255553321665648</v>
      </c>
      <c r="AB246" s="7">
        <v>1.6384542263898503</v>
      </c>
      <c r="AC246" s="7">
        <v>1.5706438909825962</v>
      </c>
      <c r="AD246" s="7">
        <v>1.3804063170605998</v>
      </c>
      <c r="AE246" s="7">
        <v>1.6949594843029996</v>
      </c>
      <c r="AF246" s="7">
        <v>0.6662695177231216</v>
      </c>
      <c r="AG246" s="7">
        <v>3.461364232810809</v>
      </c>
      <c r="AH246" s="7">
        <v>0.93951186166166356</v>
      </c>
      <c r="AI246" s="7">
        <v>1.1288051833181656</v>
      </c>
      <c r="AJ246" s="7">
        <v>1.1589224340436428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0.22736935250120771</v>
      </c>
      <c r="D251" s="11">
        <v>6.631368247022161E-2</v>
      </c>
      <c r="E251" s="11">
        <v>5.7771854721007231E-2</v>
      </c>
      <c r="F251" s="11">
        <v>6.31660445139096E-2</v>
      </c>
      <c r="G251" s="11">
        <v>0.10212699559381554</v>
      </c>
      <c r="H251" s="11">
        <v>0.13135630412600738</v>
      </c>
      <c r="I251" s="11">
        <v>0.15950857609659755</v>
      </c>
      <c r="J251" s="11">
        <v>0.16068036436783151</v>
      </c>
      <c r="K251" s="11">
        <v>0.17569647613261744</v>
      </c>
      <c r="L251" s="11">
        <v>0.20611795545870853</v>
      </c>
      <c r="M251" s="11">
        <v>0.17875559736612856</v>
      </c>
      <c r="N251" s="11">
        <v>0.19276430099619002</v>
      </c>
      <c r="O251" s="11">
        <v>0.20412347245431783</v>
      </c>
      <c r="P251" s="11">
        <v>0.22002511339124506</v>
      </c>
      <c r="Q251" s="11">
        <v>0.22547021891538449</v>
      </c>
      <c r="R251" s="11">
        <v>0.43743272039057995</v>
      </c>
      <c r="S251" s="11">
        <v>0.29824698061487226</v>
      </c>
      <c r="T251" s="11">
        <v>5.8767724823253965E-2</v>
      </c>
      <c r="U251" s="11">
        <v>0.1459604724773714</v>
      </c>
      <c r="V251" s="11">
        <v>0.13900000000000001</v>
      </c>
      <c r="W251" s="11">
        <v>0.20300000000000001</v>
      </c>
      <c r="X251" s="11">
        <v>0.11600000000000001</v>
      </c>
      <c r="Y251" s="11">
        <v>0.13200000000000001</v>
      </c>
      <c r="Z251" s="11">
        <v>0.28299999999999997</v>
      </c>
      <c r="AA251" s="11">
        <v>0.40699999999999997</v>
      </c>
      <c r="AB251" s="11">
        <v>7.3999999999999996E-2</v>
      </c>
      <c r="AC251" s="11">
        <v>5.8999999999999997E-2</v>
      </c>
      <c r="AD251" s="11">
        <v>0.10199999999999999</v>
      </c>
      <c r="AE251" s="11">
        <v>9.9000000000000005E-2</v>
      </c>
      <c r="AF251" s="11">
        <v>3.3000000000000002E-2</v>
      </c>
      <c r="AG251" s="11">
        <v>0.14199999999999999</v>
      </c>
      <c r="AH251" s="11">
        <v>2.5999999999999999E-2</v>
      </c>
      <c r="AI251" s="11">
        <v>8.5999999999999979E-2</v>
      </c>
      <c r="AJ251" s="11">
        <v>8.6399680935865447E-2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5.6747726541287005</v>
      </c>
      <c r="D253" s="15">
        <v>1.515388872571813</v>
      </c>
      <c r="E253" s="15">
        <v>1.8237147470777662</v>
      </c>
      <c r="F253" s="15">
        <v>1.8621383363019124</v>
      </c>
      <c r="G253" s="15">
        <v>2.3803882104714935</v>
      </c>
      <c r="H253" s="15">
        <v>2.2163850857342844</v>
      </c>
      <c r="I253" s="15">
        <v>2.0748738181038924</v>
      </c>
      <c r="J253" s="15">
        <v>2.2744890499268955</v>
      </c>
      <c r="K253" s="15">
        <v>2.2491857106817261</v>
      </c>
      <c r="L253" s="15">
        <v>2.4007379859490903</v>
      </c>
      <c r="M253" s="15">
        <v>2.5597875469187263</v>
      </c>
      <c r="N253" s="15">
        <v>2.2983987652186326</v>
      </c>
      <c r="O253" s="15">
        <v>2.411255339143151</v>
      </c>
      <c r="P253" s="15">
        <v>2.5529416958187245</v>
      </c>
      <c r="Q253" s="15">
        <v>2.8831583345849987</v>
      </c>
      <c r="R253" s="15">
        <v>1.7298363829529821</v>
      </c>
      <c r="S253" s="15">
        <v>1.4625085493565173</v>
      </c>
      <c r="T253" s="15">
        <v>0.42714722674815109</v>
      </c>
      <c r="U253" s="15">
        <v>1.219797666445831</v>
      </c>
      <c r="V253" s="15">
        <v>1.3429648158815783</v>
      </c>
      <c r="W253" s="15">
        <v>1.0154171326359851</v>
      </c>
      <c r="X253" s="15">
        <v>0.27022527483440595</v>
      </c>
      <c r="Y253" s="15">
        <v>0.23879141165060108</v>
      </c>
      <c r="Z253" s="15">
        <v>0.52983827563682628</v>
      </c>
      <c r="AA253" s="15">
        <v>0.39725633583151376</v>
      </c>
      <c r="AB253" s="15">
        <v>0.39585335459016541</v>
      </c>
      <c r="AC253" s="15">
        <v>0.35876928829533722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0.43038367016653556</v>
      </c>
      <c r="D254" s="15">
        <v>1.4224340435796328E-2</v>
      </c>
      <c r="E254" s="15">
        <v>1.3268204436476971E-2</v>
      </c>
      <c r="F254" s="15">
        <v>1.3276544027249376E-2</v>
      </c>
      <c r="G254" s="15">
        <v>1.3467615032247429E-2</v>
      </c>
      <c r="H254" s="15">
        <v>1.2692435689834558E-2</v>
      </c>
      <c r="I254" s="15">
        <v>1.1815803080736724E-2</v>
      </c>
      <c r="J254" s="15">
        <v>1.1341434023740412E-2</v>
      </c>
      <c r="K254" s="15">
        <v>1.172474230205643E-2</v>
      </c>
      <c r="L254" s="15">
        <v>1.1676713107994653E-2</v>
      </c>
      <c r="M254" s="15">
        <v>1.2046130772980404E-2</v>
      </c>
      <c r="N254" s="15">
        <v>0</v>
      </c>
      <c r="O254" s="15">
        <v>0.18473785661305536</v>
      </c>
      <c r="P254" s="15">
        <v>0.34911514453327763</v>
      </c>
      <c r="Q254" s="15">
        <v>0.50689473581261557</v>
      </c>
      <c r="R254" s="15">
        <v>0.47189474366089412</v>
      </c>
      <c r="S254" s="15">
        <v>0</v>
      </c>
      <c r="T254" s="15">
        <v>1.5039254014716601E-2</v>
      </c>
      <c r="U254" s="15">
        <v>7.2318249484749728E-2</v>
      </c>
      <c r="V254" s="15">
        <v>0.39811104755708987</v>
      </c>
      <c r="W254" s="15">
        <v>0.42208629816503718</v>
      </c>
      <c r="X254" s="15">
        <v>0.51214875826922246</v>
      </c>
      <c r="Y254" s="15">
        <v>0.28757798735818391</v>
      </c>
      <c r="Z254" s="15">
        <v>0.49367839139494679</v>
      </c>
      <c r="AA254" s="15">
        <v>0.41129899633505113</v>
      </c>
      <c r="AB254" s="15">
        <v>0.22060087179968485</v>
      </c>
      <c r="AC254" s="15">
        <v>0.34287460268725889</v>
      </c>
      <c r="AD254" s="15">
        <v>0.42440631706059995</v>
      </c>
      <c r="AE254" s="15">
        <v>0.68895948430299958</v>
      </c>
      <c r="AF254" s="15">
        <v>0.36426951772312161</v>
      </c>
      <c r="AG254" s="15">
        <v>1.0673642328108093</v>
      </c>
      <c r="AH254" s="15">
        <v>0.34951186166166359</v>
      </c>
      <c r="AI254" s="15">
        <v>0.41980518331816558</v>
      </c>
      <c r="AJ254" s="15">
        <v>0.48460666673704522</v>
      </c>
    </row>
    <row r="255" spans="1:36" x14ac:dyDescent="0.2">
      <c r="A255" s="13" t="s">
        <v>19</v>
      </c>
      <c r="B255" s="14"/>
      <c r="C255" s="15">
        <v>2.7878316674174424</v>
      </c>
      <c r="D255" s="15">
        <v>5.5009853827978867</v>
      </c>
      <c r="E255" s="15">
        <v>5.4339926426598133</v>
      </c>
      <c r="F255" s="15">
        <v>5.240138850778278</v>
      </c>
      <c r="G255" s="15">
        <v>6.0492818035658216</v>
      </c>
      <c r="H255" s="15">
        <v>6.0197843668238642</v>
      </c>
      <c r="I255" s="15">
        <v>5.0227228112656093</v>
      </c>
      <c r="J255" s="15">
        <v>5.1471857313587979</v>
      </c>
      <c r="K255" s="15">
        <v>4.879206696880467</v>
      </c>
      <c r="L255" s="15">
        <v>5.128202350605565</v>
      </c>
      <c r="M255" s="15">
        <v>4.9496398626958555</v>
      </c>
      <c r="N255" s="15">
        <v>4.174516473482659</v>
      </c>
      <c r="O255" s="15">
        <v>3.5053288986575701</v>
      </c>
      <c r="P255" s="15">
        <v>2.7321754145237005</v>
      </c>
      <c r="Q255" s="15">
        <v>1.6369338813577405</v>
      </c>
      <c r="R255" s="15">
        <v>2.3851015408780358</v>
      </c>
      <c r="S255" s="15">
        <v>1.2290995767622135</v>
      </c>
      <c r="T255" s="15">
        <v>0.6711912547434582</v>
      </c>
      <c r="U255" s="15">
        <v>0.96716941673169576</v>
      </c>
      <c r="V255" s="15">
        <v>1.3879999999999999</v>
      </c>
      <c r="W255" s="15">
        <v>1.0940000000000001</v>
      </c>
      <c r="X255" s="15">
        <v>0.98599999999999999</v>
      </c>
      <c r="Y255" s="15">
        <v>0.72599999999999998</v>
      </c>
      <c r="Z255" s="15">
        <v>1.028</v>
      </c>
      <c r="AA255" s="15">
        <v>0.91</v>
      </c>
      <c r="AB255" s="15">
        <v>0.94799999999999995</v>
      </c>
      <c r="AC255" s="15">
        <v>0.81</v>
      </c>
      <c r="AD255" s="15">
        <v>0.85399999999999998</v>
      </c>
      <c r="AE255" s="15">
        <v>0.90700000000000003</v>
      </c>
      <c r="AF255" s="15">
        <v>0.26900000000000002</v>
      </c>
      <c r="AG255" s="15">
        <v>2.2519999999999998</v>
      </c>
      <c r="AH255" s="15">
        <v>0.56399999999999995</v>
      </c>
      <c r="AI255" s="15">
        <v>0.623</v>
      </c>
      <c r="AJ255" s="15">
        <v>0.58791608637073212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2.7955035273556854</v>
      </c>
      <c r="E261" s="33">
        <v>5.1675620378877891</v>
      </c>
      <c r="F261" s="33">
        <v>8.6609834266823444</v>
      </c>
      <c r="G261" s="33">
        <v>10.664044413127231</v>
      </c>
      <c r="H261" s="33">
        <v>13.658177503427311</v>
      </c>
      <c r="I261" s="33">
        <v>16.591955308524032</v>
      </c>
      <c r="J261" s="33">
        <v>19.720530594964931</v>
      </c>
      <c r="K261" s="33">
        <v>23.771679526657216</v>
      </c>
      <c r="L261" s="33">
        <v>25.042048076535359</v>
      </c>
      <c r="M261" s="33">
        <v>30.27624478336822</v>
      </c>
      <c r="N261" s="33">
        <v>31.173240328303809</v>
      </c>
      <c r="O261" s="33">
        <v>26.864297406517821</v>
      </c>
      <c r="P261" s="33">
        <v>24.376515849372378</v>
      </c>
      <c r="Q261" s="33">
        <v>21.552393066642292</v>
      </c>
      <c r="R261" s="33">
        <v>9.4957936177077062</v>
      </c>
      <c r="S261" s="33">
        <v>5.9867249314534954</v>
      </c>
      <c r="T261" s="33">
        <v>2.2360017559695486</v>
      </c>
      <c r="U261" s="33">
        <v>3.8813383090161921</v>
      </c>
      <c r="V261" s="33">
        <v>7.1287418109779486</v>
      </c>
      <c r="W261" s="33">
        <v>4.9867870245229584</v>
      </c>
      <c r="X261" s="33">
        <v>9.2481397101448284</v>
      </c>
      <c r="Y261" s="33">
        <v>7.8142165020158529</v>
      </c>
      <c r="Z261" s="33">
        <v>6.0322690517451028</v>
      </c>
      <c r="AA261" s="33">
        <v>6.1459676205957603</v>
      </c>
      <c r="AB261" s="33">
        <v>4.9670267282672231</v>
      </c>
      <c r="AC261" s="33">
        <v>7.4092243442884564</v>
      </c>
      <c r="AD261" s="33">
        <v>10.510806603484399</v>
      </c>
      <c r="AE261" s="33">
        <v>14.095372997172214</v>
      </c>
      <c r="AF261" s="33">
        <v>6.7939824981536336</v>
      </c>
      <c r="AG261" s="33">
        <v>7.8151139489692394</v>
      </c>
      <c r="AH261" s="33">
        <v>6.964554056003375</v>
      </c>
      <c r="AI261" s="33">
        <v>5.3813605166171117</v>
      </c>
      <c r="AJ261" s="33">
        <v>5.0824300554951627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9.0102371629156135</v>
      </c>
      <c r="D275" s="52">
        <v>15.716650233698534</v>
      </c>
      <c r="E275" s="52">
        <v>16.574087438943337</v>
      </c>
      <c r="F275" s="52">
        <v>17.157292799497565</v>
      </c>
      <c r="G275" s="52">
        <v>18.243256541984515</v>
      </c>
      <c r="H275" s="52">
        <v>19.599936336281385</v>
      </c>
      <c r="I275" s="52">
        <v>21.026931988191226</v>
      </c>
      <c r="J275" s="52">
        <v>22.510180326191438</v>
      </c>
      <c r="K275" s="52">
        <v>24.144607758059536</v>
      </c>
      <c r="L275" s="52">
        <v>24.759455254539596</v>
      </c>
      <c r="M275" s="52">
        <v>26.330730146238867</v>
      </c>
      <c r="N275" s="52">
        <v>26.165055604292121</v>
      </c>
      <c r="O275" s="52">
        <v>27.731423828074657</v>
      </c>
      <c r="P275" s="52">
        <v>29.123917193095107</v>
      </c>
      <c r="Q275" s="52">
        <v>27.753375921181618</v>
      </c>
      <c r="R275" s="52">
        <v>22.429728113114667</v>
      </c>
      <c r="S275" s="52">
        <v>21.036386757843669</v>
      </c>
      <c r="T275" s="52">
        <v>13.622218999443117</v>
      </c>
      <c r="U275" s="52">
        <v>13.082504483830645</v>
      </c>
      <c r="V275" s="52">
        <v>9.0221201766501586</v>
      </c>
      <c r="W275" s="52">
        <v>8.5300627076882947</v>
      </c>
      <c r="X275" s="52">
        <v>9.5121967490088881</v>
      </c>
      <c r="Y275" s="52">
        <v>9.793916515488041</v>
      </c>
      <c r="Z275" s="52">
        <v>10.345450480532238</v>
      </c>
      <c r="AA275" s="52">
        <v>10.035240412979118</v>
      </c>
      <c r="AB275" s="52">
        <v>7.9041225845877312</v>
      </c>
      <c r="AC275" s="52">
        <v>9.5539755439864695</v>
      </c>
      <c r="AD275" s="52">
        <v>9.4396305210204492</v>
      </c>
      <c r="AE275" s="52">
        <v>10.181651585436446</v>
      </c>
      <c r="AF275" s="52">
        <v>6.4443739224691603</v>
      </c>
      <c r="AG275" s="52">
        <v>13.660269308847081</v>
      </c>
      <c r="AH275" s="52">
        <v>7.6711827661723753</v>
      </c>
      <c r="AI275" s="52">
        <v>7.1898945900448545</v>
      </c>
      <c r="AJ275" s="52">
        <v>7.3372555724162023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18.130594507129501</v>
      </c>
      <c r="D279" s="53">
        <f t="shared" si="27"/>
        <v>25.609066039329939</v>
      </c>
      <c r="E279" s="53">
        <f t="shared" si="27"/>
        <v>29.07039692572619</v>
      </c>
      <c r="F279" s="53">
        <f t="shared" si="27"/>
        <v>32.996996001801257</v>
      </c>
      <c r="G279" s="53">
        <f t="shared" si="27"/>
        <v>37.452565579775126</v>
      </c>
      <c r="H279" s="53">
        <f t="shared" si="27"/>
        <v>41.638332032082687</v>
      </c>
      <c r="I279" s="53">
        <f t="shared" si="27"/>
        <v>44.887808305262098</v>
      </c>
      <c r="J279" s="53">
        <f t="shared" si="27"/>
        <v>49.824407500833637</v>
      </c>
      <c r="K279" s="53">
        <f t="shared" si="27"/>
        <v>55.232100910713619</v>
      </c>
      <c r="L279" s="53">
        <f t="shared" si="27"/>
        <v>57.548238336196313</v>
      </c>
      <c r="M279" s="53">
        <f t="shared" si="27"/>
        <v>64.307204067360772</v>
      </c>
      <c r="N279" s="53">
        <f t="shared" si="27"/>
        <v>64.003975472293405</v>
      </c>
      <c r="O279" s="53">
        <f t="shared" si="27"/>
        <v>60.988680105540695</v>
      </c>
      <c r="P279" s="53">
        <f t="shared" si="27"/>
        <v>59.701629594857948</v>
      </c>
      <c r="Q279" s="53">
        <f t="shared" si="27"/>
        <v>55.197173020090197</v>
      </c>
      <c r="R279" s="53">
        <f t="shared" si="27"/>
        <v>36.949787118704862</v>
      </c>
      <c r="S279" s="53">
        <f t="shared" si="27"/>
        <v>30.012966796030767</v>
      </c>
      <c r="T279" s="53">
        <f t="shared" si="27"/>
        <v>17.030366215742244</v>
      </c>
      <c r="U279" s="53">
        <f t="shared" si="27"/>
        <v>19.369088597986483</v>
      </c>
      <c r="V279" s="53">
        <f t="shared" si="27"/>
        <v>19.715405927473967</v>
      </c>
      <c r="W279" s="53">
        <f t="shared" si="27"/>
        <v>16.52636293765439</v>
      </c>
      <c r="X279" s="53">
        <f t="shared" si="27"/>
        <v>20.881891583159621</v>
      </c>
      <c r="Y279" s="53">
        <f t="shared" si="27"/>
        <v>19.144725586252022</v>
      </c>
      <c r="Z279" s="53">
        <f t="shared" si="27"/>
        <v>18.73563931940356</v>
      </c>
      <c r="AA279" s="53">
        <f t="shared" si="27"/>
        <v>18.306763365741443</v>
      </c>
      <c r="AB279" s="53">
        <f t="shared" ref="AB279:AG279" si="28">AB237+AB242+AB246+AB261+AB262+AB274+AB275+AB276</f>
        <v>14.517231934399906</v>
      </c>
      <c r="AC279" s="53">
        <f t="shared" si="28"/>
        <v>18.533843779257523</v>
      </c>
      <c r="AD279" s="53">
        <f t="shared" si="28"/>
        <v>21.341697689268535</v>
      </c>
      <c r="AE279" s="53">
        <f t="shared" si="28"/>
        <v>25.971984066911659</v>
      </c>
      <c r="AF279" s="53">
        <f t="shared" si="28"/>
        <v>13.904625938345916</v>
      </c>
      <c r="AG279" s="53">
        <f t="shared" si="28"/>
        <v>24.936747490627127</v>
      </c>
      <c r="AH279" s="53">
        <f t="shared" ref="AH279:AI279" si="29">AH237+AH242+AH246+AH261+AH262+AH274+AH275+AH276</f>
        <v>15.575248683837414</v>
      </c>
      <c r="AI279" s="53">
        <f t="shared" si="29"/>
        <v>13.700060289980133</v>
      </c>
      <c r="AJ279" s="53">
        <f t="shared" ref="AJ279" si="30">AJ237+AJ242+AJ246+AJ261+AJ262+AJ274+AJ275+AJ276</f>
        <v>13.578608061955007</v>
      </c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58" t="s">
        <v>54</v>
      </c>
      <c r="B283" s="59" t="s">
        <v>55</v>
      </c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18.178138756739781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0.4258564209492306</v>
      </c>
      <c r="W284" s="7">
        <v>0.33207702036824754</v>
      </c>
      <c r="X284" s="7">
        <v>0.54393049570142049</v>
      </c>
      <c r="Y284" s="7">
        <v>0.15553791212897536</v>
      </c>
      <c r="Z284" s="7">
        <v>1.4406165907193924E-2</v>
      </c>
      <c r="AA284" s="7">
        <v>0</v>
      </c>
      <c r="AB284" s="7">
        <v>1.4189881896899466E-2</v>
      </c>
      <c r="AC284" s="7">
        <v>0</v>
      </c>
      <c r="AD284" s="7">
        <v>1.0509668410926551E-2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18.178138756739781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0.4258564209492306</v>
      </c>
      <c r="W285" s="11">
        <v>0.33207702036824754</v>
      </c>
      <c r="X285" s="11">
        <v>0.54393049570142049</v>
      </c>
      <c r="Y285" s="11">
        <v>0.15553791212897536</v>
      </c>
      <c r="Z285" s="11">
        <v>1.4406165907193924E-2</v>
      </c>
      <c r="AA285" s="11">
        <v>0</v>
      </c>
      <c r="AB285" s="11">
        <v>1.4189881896899466E-2</v>
      </c>
      <c r="AC285" s="11">
        <v>0</v>
      </c>
      <c r="AD285" s="11">
        <v>1.0509668410926551E-2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42.274231092074317</v>
      </c>
      <c r="D293" s="7">
        <v>43.569480917828429</v>
      </c>
      <c r="E293" s="7">
        <v>48.821699529934619</v>
      </c>
      <c r="F293" s="7">
        <v>49.301858160298764</v>
      </c>
      <c r="G293" s="7">
        <v>61.283964682040647</v>
      </c>
      <c r="H293" s="7">
        <v>58.478846017807335</v>
      </c>
      <c r="I293" s="7">
        <v>54.318801239436425</v>
      </c>
      <c r="J293" s="7">
        <v>58.185725705270947</v>
      </c>
      <c r="K293" s="7">
        <v>57.620524647900517</v>
      </c>
      <c r="L293" s="7">
        <v>61.475460519332103</v>
      </c>
      <c r="M293" s="7">
        <v>63.737049009250455</v>
      </c>
      <c r="N293" s="7">
        <v>58.338397552649354</v>
      </c>
      <c r="O293" s="7">
        <v>49.507247861050359</v>
      </c>
      <c r="P293" s="7">
        <v>42.468404836084645</v>
      </c>
      <c r="Q293" s="7">
        <v>36.081662827716315</v>
      </c>
      <c r="R293" s="7">
        <v>44.433858456316706</v>
      </c>
      <c r="S293" s="7">
        <v>39.377394115440403</v>
      </c>
      <c r="T293" s="7">
        <v>44.211059789458346</v>
      </c>
      <c r="U293" s="7">
        <v>41.267441174911838</v>
      </c>
      <c r="V293" s="7">
        <v>39.911701574533623</v>
      </c>
      <c r="W293" s="7">
        <v>42.059970165369322</v>
      </c>
      <c r="X293" s="7">
        <v>29.47540804716051</v>
      </c>
      <c r="Y293" s="7">
        <v>27.580253588521714</v>
      </c>
      <c r="Z293" s="7">
        <v>30.807290106328679</v>
      </c>
      <c r="AA293" s="7">
        <v>27.697826503356744</v>
      </c>
      <c r="AB293" s="7">
        <v>27.310639792600266</v>
      </c>
      <c r="AC293" s="7">
        <v>20.524122429055225</v>
      </c>
      <c r="AD293" s="7">
        <v>20.199613201878215</v>
      </c>
      <c r="AE293" s="7">
        <v>21.362542037111162</v>
      </c>
      <c r="AF293" s="7">
        <v>19.326894671992122</v>
      </c>
      <c r="AG293" s="7">
        <v>16.459601318003518</v>
      </c>
      <c r="AH293" s="7">
        <v>14.544567978523295</v>
      </c>
      <c r="AI293" s="7">
        <v>8.9096823172296968</v>
      </c>
      <c r="AJ293" s="7">
        <v>9.7007744498535491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</row>
    <row r="298" spans="1:36" x14ac:dyDescent="0.2">
      <c r="A298" s="9" t="s">
        <v>15</v>
      </c>
      <c r="B298" s="10"/>
      <c r="C298" s="11">
        <v>0.95251993788536216</v>
      </c>
      <c r="D298" s="11">
        <v>1.2475094749349671</v>
      </c>
      <c r="E298" s="11">
        <v>1.0868184884980057</v>
      </c>
      <c r="F298" s="11">
        <v>1.1882953274484742</v>
      </c>
      <c r="G298" s="11">
        <v>1.9212384217561422</v>
      </c>
      <c r="H298" s="11">
        <v>2.4711074379441822</v>
      </c>
      <c r="I298" s="11">
        <v>3.0007149746697772</v>
      </c>
      <c r="J298" s="11">
        <v>3.0227589468415603</v>
      </c>
      <c r="K298" s="11">
        <v>3.3052457731713281</v>
      </c>
      <c r="L298" s="11">
        <v>3.8775422026130042</v>
      </c>
      <c r="M298" s="11">
        <v>3.3627947220702765</v>
      </c>
      <c r="N298" s="11">
        <v>3.6074668742995906</v>
      </c>
      <c r="O298" s="11">
        <v>2.9597601865932703</v>
      </c>
      <c r="P298" s="11">
        <v>2.4882776418098969</v>
      </c>
      <c r="Q298" s="11">
        <v>1.9862579767984256</v>
      </c>
      <c r="R298" s="11">
        <v>4.3302057479586225</v>
      </c>
      <c r="S298" s="11">
        <v>2.6070348627100932</v>
      </c>
      <c r="T298" s="11">
        <v>2.9093696770312167</v>
      </c>
      <c r="U298" s="11">
        <v>1.8183509462843617</v>
      </c>
      <c r="V298" s="11">
        <v>0.72199999999999998</v>
      </c>
      <c r="W298" s="11">
        <v>0.91799999999999993</v>
      </c>
      <c r="X298" s="11">
        <v>0.311</v>
      </c>
      <c r="Y298" s="11">
        <v>0.47099999999999997</v>
      </c>
      <c r="Z298" s="11">
        <v>1.2490000000000001</v>
      </c>
      <c r="AA298" s="11">
        <v>0.56599999999999995</v>
      </c>
      <c r="AB298" s="11">
        <v>1.516</v>
      </c>
      <c r="AC298" s="11">
        <v>0.46</v>
      </c>
      <c r="AD298" s="11">
        <v>0.23899999999999999</v>
      </c>
      <c r="AE298" s="11">
        <v>0.26100000000000001</v>
      </c>
      <c r="AF298" s="11">
        <v>0.26</v>
      </c>
      <c r="AG298" s="11">
        <v>0.16700000000000001</v>
      </c>
      <c r="AH298" s="11">
        <v>0.15</v>
      </c>
      <c r="AI298" s="11">
        <v>0.11999999999999998</v>
      </c>
      <c r="AJ298" s="11">
        <v>0.12055769432911459</v>
      </c>
    </row>
    <row r="299" spans="1:36" x14ac:dyDescent="0.2">
      <c r="A299" s="13" t="s">
        <v>16</v>
      </c>
      <c r="B299" s="14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</row>
    <row r="300" spans="1:36" x14ac:dyDescent="0.2">
      <c r="A300" s="13" t="s">
        <v>17</v>
      </c>
      <c r="B300" s="14"/>
      <c r="C300" s="15">
        <v>23.773362753432256</v>
      </c>
      <c r="D300" s="15">
        <v>28.50787207592148</v>
      </c>
      <c r="E300" s="15">
        <v>34.30817505240767</v>
      </c>
      <c r="F300" s="15">
        <v>35.03100916193938</v>
      </c>
      <c r="G300" s="15">
        <v>44.780454590501272</v>
      </c>
      <c r="H300" s="15">
        <v>41.695187049817129</v>
      </c>
      <c r="I300" s="15">
        <v>39.033041914712527</v>
      </c>
      <c r="J300" s="15">
        <v>42.788253264230939</v>
      </c>
      <c r="K300" s="15">
        <v>42.312240557953956</v>
      </c>
      <c r="L300" s="15">
        <v>45.163279624120854</v>
      </c>
      <c r="M300" s="15">
        <v>48.155359492147596</v>
      </c>
      <c r="N300" s="15">
        <v>43.013137632891791</v>
      </c>
      <c r="O300" s="15">
        <v>34.962846098473712</v>
      </c>
      <c r="P300" s="15">
        <v>28.871375838148946</v>
      </c>
      <c r="Q300" s="15">
        <v>25.398903092347901</v>
      </c>
      <c r="R300" s="15">
        <v>17.123884655456752</v>
      </c>
      <c r="S300" s="15">
        <v>12.784071668800919</v>
      </c>
      <c r="T300" s="15">
        <v>21.14645739420066</v>
      </c>
      <c r="U300" s="15">
        <v>15.196033579578183</v>
      </c>
      <c r="V300" s="15">
        <v>17.653144196022975</v>
      </c>
      <c r="W300" s="15">
        <v>13.347561194124296</v>
      </c>
      <c r="X300" s="15">
        <v>3.5520854199968492</v>
      </c>
      <c r="Y300" s="15">
        <v>3.1388902916810699</v>
      </c>
      <c r="Z300" s="15">
        <v>6.9646735117547793</v>
      </c>
      <c r="AA300" s="15">
        <v>5.2218965800782593</v>
      </c>
      <c r="AB300" s="15">
        <v>5.2034545257035285</v>
      </c>
      <c r="AC300" s="15">
        <v>4.7159880173216706</v>
      </c>
      <c r="AD300" s="15">
        <v>2.6312332326000001</v>
      </c>
      <c r="AE300" s="15">
        <v>2.7458233928999998</v>
      </c>
      <c r="AF300" s="15">
        <v>3.4063190006999995</v>
      </c>
      <c r="AG300" s="15">
        <v>2.9766947868000004</v>
      </c>
      <c r="AH300" s="15">
        <v>1.1441721186</v>
      </c>
      <c r="AI300" s="15">
        <v>0</v>
      </c>
      <c r="AJ300" s="15">
        <v>1.1435988378570001</v>
      </c>
    </row>
    <row r="301" spans="1:36" x14ac:dyDescent="0.2">
      <c r="A301" s="13" t="s">
        <v>18</v>
      </c>
      <c r="B301" s="14"/>
      <c r="C301" s="15">
        <v>3.594609700582573</v>
      </c>
      <c r="D301" s="15">
        <v>3.9818489530977916</v>
      </c>
      <c r="E301" s="15">
        <v>3.714195830965823</v>
      </c>
      <c r="F301" s="15">
        <v>3.7165303498095086</v>
      </c>
      <c r="G301" s="15">
        <v>3.770017250284992</v>
      </c>
      <c r="H301" s="15">
        <v>3.5530196983083813</v>
      </c>
      <c r="I301" s="15">
        <v>3.307622124161234</v>
      </c>
      <c r="J301" s="15">
        <v>3.1748310157433477</v>
      </c>
      <c r="K301" s="15">
        <v>3.2821312925903081</v>
      </c>
      <c r="L301" s="15">
        <v>3.2686863812458258</v>
      </c>
      <c r="M301" s="15">
        <v>3.3720982300565852</v>
      </c>
      <c r="N301" s="15">
        <v>2.5892605272387459</v>
      </c>
      <c r="O301" s="15">
        <v>1.8704376359660946</v>
      </c>
      <c r="P301" s="15">
        <v>1.2981743357360129</v>
      </c>
      <c r="Q301" s="15">
        <v>0.80242470109000108</v>
      </c>
      <c r="R301" s="15">
        <v>0.58238717144490826</v>
      </c>
      <c r="S301" s="15">
        <v>4.9379185057355848</v>
      </c>
      <c r="T301" s="15">
        <v>1.1429833051184617</v>
      </c>
      <c r="U301" s="15">
        <v>1.9164336113458675</v>
      </c>
      <c r="V301" s="15">
        <v>1.5727031465478423</v>
      </c>
      <c r="W301" s="15">
        <v>3.9032534899618287</v>
      </c>
      <c r="X301" s="15">
        <v>2.6627734267825587</v>
      </c>
      <c r="Y301" s="15">
        <v>1.4867239346441958</v>
      </c>
      <c r="Z301" s="15">
        <v>2.811652713491533</v>
      </c>
      <c r="AA301" s="15">
        <v>1.1929246751939986</v>
      </c>
      <c r="AB301" s="15">
        <v>1.7444884730475076</v>
      </c>
      <c r="AC301" s="15">
        <v>2.2472387379589174</v>
      </c>
      <c r="AD301" s="15">
        <v>3.0221147812167555</v>
      </c>
      <c r="AE301" s="15">
        <v>4.2829289370175303</v>
      </c>
      <c r="AF301" s="15">
        <v>3.0246313233895261</v>
      </c>
      <c r="AG301" s="15">
        <v>2.9467566093594662</v>
      </c>
      <c r="AH301" s="15">
        <v>1.9679411718191206</v>
      </c>
      <c r="AI301" s="15">
        <v>4.5657759223287702</v>
      </c>
      <c r="AJ301" s="15">
        <v>5.2705529581589161</v>
      </c>
    </row>
    <row r="302" spans="1:36" x14ac:dyDescent="0.2">
      <c r="A302" s="13" t="s">
        <v>19</v>
      </c>
      <c r="B302" s="14"/>
      <c r="C302" s="15">
        <v>13.953738700174123</v>
      </c>
      <c r="D302" s="15">
        <v>9.8322504138741902</v>
      </c>
      <c r="E302" s="15">
        <v>9.712510158063127</v>
      </c>
      <c r="F302" s="15">
        <v>9.3660233211014035</v>
      </c>
      <c r="G302" s="15">
        <v>10.812254419498238</v>
      </c>
      <c r="H302" s="15">
        <v>10.759531831737638</v>
      </c>
      <c r="I302" s="15">
        <v>8.9774222258928855</v>
      </c>
      <c r="J302" s="15">
        <v>9.199882478455093</v>
      </c>
      <c r="K302" s="15">
        <v>8.7209070241849265</v>
      </c>
      <c r="L302" s="15">
        <v>9.1659523113524166</v>
      </c>
      <c r="M302" s="15">
        <v>8.8467965649759961</v>
      </c>
      <c r="N302" s="15">
        <v>9.128532518219231</v>
      </c>
      <c r="O302" s="15">
        <v>9.7142039400172848</v>
      </c>
      <c r="P302" s="15">
        <v>9.8105770203897826</v>
      </c>
      <c r="Q302" s="15">
        <v>7.8940770574799837</v>
      </c>
      <c r="R302" s="15">
        <v>7.8289448521384255</v>
      </c>
      <c r="S302" s="15">
        <v>4.0403254098754031</v>
      </c>
      <c r="T302" s="15">
        <v>4.6000268634316566</v>
      </c>
      <c r="U302" s="15">
        <v>8.2632815604634278</v>
      </c>
      <c r="V302" s="15">
        <v>8.5810000000000013</v>
      </c>
      <c r="W302" s="15">
        <v>10.961</v>
      </c>
      <c r="X302" s="15">
        <v>8.6369999999999987</v>
      </c>
      <c r="Y302" s="15">
        <v>8.9430000000000014</v>
      </c>
      <c r="Z302" s="15">
        <v>6.479000000000001</v>
      </c>
      <c r="AA302" s="15">
        <v>7.6990000000000007</v>
      </c>
      <c r="AB302" s="15">
        <v>8.9660000000000011</v>
      </c>
      <c r="AC302" s="15">
        <v>3.5339999999999998</v>
      </c>
      <c r="AD302" s="15">
        <v>3.8009999999999997</v>
      </c>
      <c r="AE302" s="15">
        <v>4.2549999999999999</v>
      </c>
      <c r="AF302" s="15">
        <v>3.54</v>
      </c>
      <c r="AG302" s="15">
        <v>5.6850000000000005</v>
      </c>
      <c r="AH302" s="15">
        <v>4.4420000000000002</v>
      </c>
      <c r="AI302" s="15">
        <v>3.355</v>
      </c>
      <c r="AJ302" s="15">
        <v>3.166064959508518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14.568436029318001</v>
      </c>
      <c r="S303" s="28">
        <v>15.0080436683184</v>
      </c>
      <c r="T303" s="28">
        <v>14.412222549676349</v>
      </c>
      <c r="U303" s="28">
        <v>14.07334147724</v>
      </c>
      <c r="V303" s="28">
        <v>11.382854231962799</v>
      </c>
      <c r="W303" s="28">
        <v>12.930155481283201</v>
      </c>
      <c r="X303" s="28">
        <v>14.312549200381103</v>
      </c>
      <c r="Y303" s="28">
        <v>13.540639362196446</v>
      </c>
      <c r="Z303" s="28">
        <v>13.302963881082366</v>
      </c>
      <c r="AA303" s="28">
        <v>13.018005248084487</v>
      </c>
      <c r="AB303" s="28">
        <v>9.8806967938492285</v>
      </c>
      <c r="AC303" s="28">
        <v>9.5668956737746367</v>
      </c>
      <c r="AD303" s="28">
        <v>10.506265188061461</v>
      </c>
      <c r="AE303" s="28">
        <v>9.8177897071936346</v>
      </c>
      <c r="AF303" s="28">
        <v>9.0959443479025932</v>
      </c>
      <c r="AG303" s="28">
        <v>4.6841499218440523</v>
      </c>
      <c r="AH303" s="28">
        <v>6.8404546881041739</v>
      </c>
      <c r="AI303" s="28">
        <v>0.8689063949009278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87.946296721228521</v>
      </c>
      <c r="D308" s="33">
        <v>87.722094745497984</v>
      </c>
      <c r="E308" s="33">
        <v>76.620666712387276</v>
      </c>
      <c r="F308" s="33">
        <v>80.631550154045982</v>
      </c>
      <c r="G308" s="33">
        <v>69.860150177789166</v>
      </c>
      <c r="H308" s="33">
        <v>66.867050865927325</v>
      </c>
      <c r="I308" s="33">
        <v>62.920904875585137</v>
      </c>
      <c r="J308" s="33">
        <v>59.24127602407561</v>
      </c>
      <c r="K308" s="33">
        <v>57.358230567422304</v>
      </c>
      <c r="L308" s="33">
        <v>71.427565288328594</v>
      </c>
      <c r="M308" s="33">
        <v>98.631112981951858</v>
      </c>
      <c r="N308" s="33">
        <v>113.24889639418319</v>
      </c>
      <c r="O308" s="33">
        <v>110.12601740319428</v>
      </c>
      <c r="P308" s="33">
        <v>114.29892150514637</v>
      </c>
      <c r="Q308" s="33">
        <v>117.62584280858459</v>
      </c>
      <c r="R308" s="33">
        <v>123.27514151733804</v>
      </c>
      <c r="S308" s="33">
        <v>91.782279185802224</v>
      </c>
      <c r="T308" s="33">
        <v>66.318566012966798</v>
      </c>
      <c r="U308" s="33">
        <v>74.92714767142806</v>
      </c>
      <c r="V308" s="33">
        <v>80.286753105584097</v>
      </c>
      <c r="W308" s="33">
        <v>85.342358526154101</v>
      </c>
      <c r="X308" s="33">
        <v>93.847059597180419</v>
      </c>
      <c r="Y308" s="33">
        <v>103.14716026427232</v>
      </c>
      <c r="Z308" s="33">
        <v>86.181394309884922</v>
      </c>
      <c r="AA308" s="33">
        <v>92.450971649639044</v>
      </c>
      <c r="AB308" s="33">
        <v>97.732579475305471</v>
      </c>
      <c r="AC308" s="33">
        <v>113.85245132593238</v>
      </c>
      <c r="AD308" s="33">
        <v>106.70377906137189</v>
      </c>
      <c r="AE308" s="33">
        <v>115.69102128505381</v>
      </c>
      <c r="AF308" s="33">
        <v>117.88510087806659</v>
      </c>
      <c r="AG308" s="33">
        <v>121.05493986442845</v>
      </c>
      <c r="AH308" s="33">
        <v>129.75495419814879</v>
      </c>
      <c r="AI308" s="33">
        <v>114.67188759419808</v>
      </c>
      <c r="AJ308" s="33">
        <v>108.30195193751648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1.0101239999999998</v>
      </c>
      <c r="W309" s="7">
        <v>0.46009595999999997</v>
      </c>
      <c r="X309" s="7">
        <v>5.9102999999999998E-4</v>
      </c>
      <c r="Y309" s="7">
        <v>0</v>
      </c>
      <c r="Z309" s="7">
        <v>1.2895199999999999E-3</v>
      </c>
      <c r="AA309" s="7">
        <v>0</v>
      </c>
      <c r="AB309" s="7">
        <v>0</v>
      </c>
      <c r="AC309" s="7">
        <v>0</v>
      </c>
      <c r="AD309" s="7">
        <v>0</v>
      </c>
      <c r="AE309" s="7">
        <v>4.7777645947064247E-2</v>
      </c>
      <c r="AF309" s="7">
        <v>6.7379608772252783E-2</v>
      </c>
      <c r="AG309" s="7">
        <v>8.4534580994411176E-2</v>
      </c>
      <c r="AH309" s="7">
        <v>7.3871859609803137E-2</v>
      </c>
      <c r="AI309" s="7">
        <v>0.17920369044072532</v>
      </c>
      <c r="AJ309" s="7">
        <v>5.492763002399402E-2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1.0101239999999998</v>
      </c>
      <c r="W312" s="37">
        <v>0.46009595999999997</v>
      </c>
      <c r="X312" s="37">
        <v>5.9102999999999998E-4</v>
      </c>
      <c r="Y312" s="37">
        <v>0</v>
      </c>
      <c r="Z312" s="37">
        <v>1.2895199999999999E-3</v>
      </c>
      <c r="AA312" s="37">
        <v>0</v>
      </c>
      <c r="AB312" s="37">
        <v>0</v>
      </c>
      <c r="AC312" s="37">
        <v>0</v>
      </c>
      <c r="AD312" s="37">
        <v>0</v>
      </c>
      <c r="AE312" s="37">
        <v>4.7777645947064247E-2</v>
      </c>
      <c r="AF312" s="37">
        <v>6.7379608772252783E-2</v>
      </c>
      <c r="AG312" s="37">
        <v>8.4534580994411176E-2</v>
      </c>
      <c r="AH312" s="37">
        <v>7.3871859609803137E-2</v>
      </c>
      <c r="AI312" s="37">
        <v>0.17920369044072532</v>
      </c>
      <c r="AJ312" s="37">
        <v>5.492763002399402E-2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34.474888732523539</v>
      </c>
      <c r="D322" s="52">
        <v>66.48215971651382</v>
      </c>
      <c r="E322" s="52">
        <v>70.109158878443466</v>
      </c>
      <c r="F322" s="52">
        <v>72.57614461340367</v>
      </c>
      <c r="G322" s="52">
        <v>77.169821631141218</v>
      </c>
      <c r="H322" s="52">
        <v>82.908640108835783</v>
      </c>
      <c r="I322" s="52">
        <v>88.944897926778935</v>
      </c>
      <c r="J322" s="52">
        <v>95.219107216920932</v>
      </c>
      <c r="K322" s="52">
        <v>102.13281108859741</v>
      </c>
      <c r="L322" s="52">
        <v>104.73364452666945</v>
      </c>
      <c r="M322" s="52">
        <v>111.38021022325279</v>
      </c>
      <c r="N322" s="52">
        <v>112.91666843121088</v>
      </c>
      <c r="O322" s="52">
        <v>108.93168960286877</v>
      </c>
      <c r="P322" s="52">
        <v>103.84636950946799</v>
      </c>
      <c r="Q322" s="52">
        <v>89.530563292818485</v>
      </c>
      <c r="R322" s="52">
        <v>101.88828593929645</v>
      </c>
      <c r="S322" s="52">
        <v>100.72192873375043</v>
      </c>
      <c r="T322" s="52">
        <v>98.484839288859547</v>
      </c>
      <c r="U322" s="52">
        <v>102.79596606899689</v>
      </c>
      <c r="V322" s="52">
        <v>103.2266297036428</v>
      </c>
      <c r="W322" s="52">
        <v>100.28560389596738</v>
      </c>
      <c r="X322" s="52">
        <v>80.931303864133838</v>
      </c>
      <c r="Y322" s="52">
        <v>86.320993523022409</v>
      </c>
      <c r="Z322" s="52">
        <v>87.98290452310782</v>
      </c>
      <c r="AA322" s="52">
        <v>86.407175877852424</v>
      </c>
      <c r="AB322" s="52">
        <v>91.125191465529738</v>
      </c>
      <c r="AC322" s="52">
        <v>91.907743125991644</v>
      </c>
      <c r="AD322" s="52">
        <v>90.060732226920905</v>
      </c>
      <c r="AE322" s="52">
        <v>76.949615683903943</v>
      </c>
      <c r="AF322" s="52">
        <v>87.139641114214939</v>
      </c>
      <c r="AG322" s="52">
        <v>83.854674476855678</v>
      </c>
      <c r="AH322" s="52">
        <v>83.70456269374823</v>
      </c>
      <c r="AI322" s="52">
        <v>81.427169950273409</v>
      </c>
      <c r="AJ322" s="52">
        <v>83.096066149698231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182.87355530256616</v>
      </c>
      <c r="D326" s="53">
        <f t="shared" si="31"/>
        <v>197.77373537984022</v>
      </c>
      <c r="E326" s="53">
        <f t="shared" si="31"/>
        <v>195.55152512076535</v>
      </c>
      <c r="F326" s="53">
        <f t="shared" si="31"/>
        <v>202.50955292774842</v>
      </c>
      <c r="G326" s="53">
        <f t="shared" si="31"/>
        <v>208.31393649097103</v>
      </c>
      <c r="H326" s="53">
        <f t="shared" si="31"/>
        <v>208.25453699257045</v>
      </c>
      <c r="I326" s="53">
        <f t="shared" si="31"/>
        <v>206.1846040418005</v>
      </c>
      <c r="J326" s="53">
        <f t="shared" si="31"/>
        <v>212.64610894626747</v>
      </c>
      <c r="K326" s="53">
        <f t="shared" si="31"/>
        <v>217.11156630392023</v>
      </c>
      <c r="L326" s="53">
        <f t="shared" si="31"/>
        <v>237.63667033433015</v>
      </c>
      <c r="M326" s="53">
        <f t="shared" si="31"/>
        <v>273.74837221445512</v>
      </c>
      <c r="N326" s="53">
        <f t="shared" si="31"/>
        <v>284.50396237804341</v>
      </c>
      <c r="O326" s="53">
        <f t="shared" si="31"/>
        <v>268.56495486711344</v>
      </c>
      <c r="P326" s="53">
        <f t="shared" si="31"/>
        <v>260.613695850699</v>
      </c>
      <c r="Q326" s="53">
        <f t="shared" si="31"/>
        <v>243.23806892911938</v>
      </c>
      <c r="R326" s="53">
        <f t="shared" si="31"/>
        <v>269.59728591295118</v>
      </c>
      <c r="S326" s="53">
        <f t="shared" si="31"/>
        <v>231.88160203499308</v>
      </c>
      <c r="T326" s="53">
        <f t="shared" si="31"/>
        <v>209.01446509128471</v>
      </c>
      <c r="U326" s="53">
        <f t="shared" si="31"/>
        <v>218.99055491533679</v>
      </c>
      <c r="V326" s="53">
        <f t="shared" si="31"/>
        <v>224.86106480470977</v>
      </c>
      <c r="W326" s="53">
        <f t="shared" si="31"/>
        <v>228.48010556785903</v>
      </c>
      <c r="X326" s="53">
        <f t="shared" si="31"/>
        <v>204.7982930341762</v>
      </c>
      <c r="Y326" s="53">
        <f t="shared" si="31"/>
        <v>217.20394528794543</v>
      </c>
      <c r="Z326" s="53">
        <f t="shared" si="31"/>
        <v>204.9872846252286</v>
      </c>
      <c r="AA326" s="53">
        <f t="shared" si="31"/>
        <v>206.55597403084823</v>
      </c>
      <c r="AB326" s="53">
        <f t="shared" ref="AB326:AG326" si="32">AB284+AB289+AB293+AB308+AB309+AB321+AB322+AB323</f>
        <v>216.18260061533238</v>
      </c>
      <c r="AC326" s="53">
        <f t="shared" si="32"/>
        <v>226.28431688097925</v>
      </c>
      <c r="AD326" s="53">
        <f t="shared" si="32"/>
        <v>216.97463415858192</v>
      </c>
      <c r="AE326" s="53">
        <f t="shared" si="32"/>
        <v>214.05095665201597</v>
      </c>
      <c r="AF326" s="53">
        <f t="shared" si="32"/>
        <v>224.41901627304588</v>
      </c>
      <c r="AG326" s="53">
        <f t="shared" si="32"/>
        <v>221.45375024028206</v>
      </c>
      <c r="AH326" s="53">
        <f t="shared" ref="AH326:AI326" si="33">AH284+AH289+AH293+AH308+AH309+AH321+AH322+AH323</f>
        <v>228.07795673003011</v>
      </c>
      <c r="AI326" s="53">
        <f t="shared" si="33"/>
        <v>205.18794355214192</v>
      </c>
      <c r="AJ326" s="53">
        <f t="shared" ref="AJ326" si="34">AJ284+AJ289+AJ293+AJ308+AJ309+AJ321+AJ322+AJ323</f>
        <v>201.15372016709227</v>
      </c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58" t="s">
        <v>56</v>
      </c>
      <c r="B330" s="59" t="s">
        <v>57</v>
      </c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0.20778845924002123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2.0188164290121806</v>
      </c>
      <c r="S331" s="7">
        <v>5.8881948240000233</v>
      </c>
      <c r="T331" s="7">
        <v>0</v>
      </c>
      <c r="U331" s="7">
        <v>0</v>
      </c>
      <c r="V331" s="7">
        <v>0.42107467778137264</v>
      </c>
      <c r="W331" s="7">
        <v>0.61415226352883745</v>
      </c>
      <c r="X331" s="7">
        <v>0.35469026359854056</v>
      </c>
      <c r="Y331" s="7">
        <v>0.2256574626789232</v>
      </c>
      <c r="Z331" s="7">
        <v>3.0357820877228579E-2</v>
      </c>
      <c r="AA331" s="7">
        <v>0</v>
      </c>
      <c r="AB331" s="7">
        <v>1.5292353923976869E-2</v>
      </c>
      <c r="AC331" s="7">
        <v>0</v>
      </c>
      <c r="AD331" s="7">
        <v>3.1356715586698884E-2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</row>
    <row r="332" spans="1:36" x14ac:dyDescent="0.2">
      <c r="A332" s="9" t="s">
        <v>2</v>
      </c>
      <c r="B332" s="10"/>
      <c r="C332" s="11">
        <v>0.20778845924002123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2.0188164290121806</v>
      </c>
      <c r="S332" s="11">
        <v>5.8881948240000233</v>
      </c>
      <c r="T332" s="11">
        <v>0</v>
      </c>
      <c r="U332" s="11">
        <v>0</v>
      </c>
      <c r="V332" s="11">
        <v>0.42107467778137264</v>
      </c>
      <c r="W332" s="11">
        <v>0.61415226352883745</v>
      </c>
      <c r="X332" s="11">
        <v>0.35469026359854056</v>
      </c>
      <c r="Y332" s="11">
        <v>0.2256574626789232</v>
      </c>
      <c r="Z332" s="11">
        <v>3.0357820877228579E-2</v>
      </c>
      <c r="AA332" s="11">
        <v>0</v>
      </c>
      <c r="AB332" s="11">
        <v>1.5292353923976869E-2</v>
      </c>
      <c r="AC332" s="11">
        <v>0</v>
      </c>
      <c r="AD332" s="11">
        <v>3.1356715586698884E-2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16.311469343482266</v>
      </c>
      <c r="D340" s="7">
        <v>10.255992311937607</v>
      </c>
      <c r="E340" s="7">
        <v>10.478439351052877</v>
      </c>
      <c r="F340" s="7">
        <v>10.315631920265979</v>
      </c>
      <c r="G340" s="7">
        <v>12.045325455561635</v>
      </c>
      <c r="H340" s="7">
        <v>11.732104968912395</v>
      </c>
      <c r="I340" s="7">
        <v>10.316428725646503</v>
      </c>
      <c r="J340" s="7">
        <v>10.681282714917558</v>
      </c>
      <c r="K340" s="7">
        <v>10.402759289355078</v>
      </c>
      <c r="L340" s="7">
        <v>10.936770507654803</v>
      </c>
      <c r="M340" s="7">
        <v>10.956343116904762</v>
      </c>
      <c r="N340" s="7">
        <v>7.5695505028229979</v>
      </c>
      <c r="O340" s="7">
        <v>6.3202539368293502</v>
      </c>
      <c r="P340" s="7">
        <v>5.0873998177938198</v>
      </c>
      <c r="Q340" s="7">
        <v>3.4401513173477101</v>
      </c>
      <c r="R340" s="7">
        <v>4.141167802800318</v>
      </c>
      <c r="S340" s="7">
        <v>5.7589863636086065</v>
      </c>
      <c r="T340" s="7">
        <v>5.9912716948845404</v>
      </c>
      <c r="U340" s="7">
        <v>7.7579088128770257</v>
      </c>
      <c r="V340" s="7">
        <v>4.7083800522267705</v>
      </c>
      <c r="W340" s="7">
        <v>4.0570865322801009</v>
      </c>
      <c r="X340" s="7">
        <v>3.5033396551949778</v>
      </c>
      <c r="Y340" s="7">
        <v>4.2765126925028465</v>
      </c>
      <c r="Z340" s="7">
        <v>3.2603792401235294</v>
      </c>
      <c r="AA340" s="7">
        <v>4.2305529573395084</v>
      </c>
      <c r="AB340" s="7">
        <v>3.6553123373877359</v>
      </c>
      <c r="AC340" s="7">
        <v>3.1730503308846663</v>
      </c>
      <c r="AD340" s="7">
        <v>3.5389860172991403</v>
      </c>
      <c r="AE340" s="7">
        <v>4.2512382595226237</v>
      </c>
      <c r="AF340" s="7">
        <v>3.4413263203866302</v>
      </c>
      <c r="AG340" s="7">
        <v>4.514781639709053</v>
      </c>
      <c r="AH340" s="7">
        <v>2.9104449025390045</v>
      </c>
      <c r="AI340" s="7">
        <v>3.1015590254341383</v>
      </c>
      <c r="AJ340" s="7">
        <v>3.3382337205483315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0.38987161314660473</v>
      </c>
      <c r="D345" s="11">
        <v>9.1670537000733451E-2</v>
      </c>
      <c r="E345" s="11">
        <v>7.9862507231162574E-2</v>
      </c>
      <c r="F345" s="11">
        <v>8.731931337703279E-2</v>
      </c>
      <c r="G345" s="11">
        <v>0.14117805224526123</v>
      </c>
      <c r="H345" s="11">
        <v>0.18158398823757127</v>
      </c>
      <c r="I345" s="11">
        <v>0.22050105321120755</v>
      </c>
      <c r="J345" s="11">
        <v>0.22212090685337882</v>
      </c>
      <c r="K345" s="11">
        <v>0.2428788406290984</v>
      </c>
      <c r="L345" s="11">
        <v>0.28493280660258785</v>
      </c>
      <c r="M345" s="11">
        <v>0.24710770073428467</v>
      </c>
      <c r="N345" s="11">
        <v>7.3603222236859916E-2</v>
      </c>
      <c r="O345" s="11">
        <v>6.5193799954179982E-2</v>
      </c>
      <c r="P345" s="11">
        <v>5.987033780238589E-2</v>
      </c>
      <c r="Q345" s="11">
        <v>5.3001258576043375E-2</v>
      </c>
      <c r="R345" s="11">
        <v>8.635199235376001E-2</v>
      </c>
      <c r="S345" s="11">
        <v>0.13930371988902918</v>
      </c>
      <c r="T345" s="11">
        <v>8.6315095834154254E-2</v>
      </c>
      <c r="U345" s="11">
        <v>4.4550184370603318E-2</v>
      </c>
      <c r="V345" s="11">
        <v>0.35299999999999998</v>
      </c>
      <c r="W345" s="11">
        <v>0.499</v>
      </c>
      <c r="X345" s="11">
        <v>0.17499999999999999</v>
      </c>
      <c r="Y345" s="11">
        <v>1.272</v>
      </c>
      <c r="Z345" s="11">
        <v>0.44900000000000001</v>
      </c>
      <c r="AA345" s="11">
        <v>0.626</v>
      </c>
      <c r="AB345" s="11">
        <v>0.54900000000000004</v>
      </c>
      <c r="AC345" s="11">
        <v>0.54500000000000004</v>
      </c>
      <c r="AD345" s="11">
        <v>0.42899999999999999</v>
      </c>
      <c r="AE345" s="11">
        <v>0.53200000000000003</v>
      </c>
      <c r="AF345" s="11">
        <v>0.63300000000000001</v>
      </c>
      <c r="AG345" s="11">
        <v>0.43</v>
      </c>
      <c r="AH345" s="11">
        <v>0.28100000000000003</v>
      </c>
      <c r="AI345" s="11">
        <v>0.32800000000000001</v>
      </c>
      <c r="AJ345" s="11">
        <v>0.32952436449957995</v>
      </c>
    </row>
    <row r="346" spans="1:36" x14ac:dyDescent="0.2">
      <c r="A346" s="13" t="s">
        <v>16</v>
      </c>
      <c r="B346" s="14"/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</row>
    <row r="347" spans="1:36" x14ac:dyDescent="0.2">
      <c r="A347" s="13" t="s">
        <v>17</v>
      </c>
      <c r="B347" s="14"/>
      <c r="C347" s="15">
        <v>9.7305672227467177</v>
      </c>
      <c r="D347" s="15">
        <v>2.09483935349202</v>
      </c>
      <c r="E347" s="15">
        <v>2.5210620790942926</v>
      </c>
      <c r="F347" s="15">
        <v>2.5741779810690439</v>
      </c>
      <c r="G347" s="15">
        <v>3.2905949028260553</v>
      </c>
      <c r="H347" s="15">
        <v>3.0638806870801654</v>
      </c>
      <c r="I347" s="15">
        <v>2.8682587066365692</v>
      </c>
      <c r="J347" s="15">
        <v>3.1442022949444235</v>
      </c>
      <c r="K347" s="15">
        <v>3.1092235302293436</v>
      </c>
      <c r="L347" s="15">
        <v>3.3187259728614635</v>
      </c>
      <c r="M347" s="15">
        <v>3.5385924939276818</v>
      </c>
      <c r="N347" s="15">
        <v>0.87759794853641027</v>
      </c>
      <c r="O347" s="15">
        <v>0.77011671577225205</v>
      </c>
      <c r="P347" s="15">
        <v>0.69467289148341704</v>
      </c>
      <c r="Q347" s="15">
        <v>0.67774369999774442</v>
      </c>
      <c r="R347" s="15">
        <v>0.34148066925728893</v>
      </c>
      <c r="S347" s="15">
        <v>0.68310123668260003</v>
      </c>
      <c r="T347" s="15">
        <v>0.62737248928634692</v>
      </c>
      <c r="U347" s="15">
        <v>0.37230772148547447</v>
      </c>
      <c r="V347" s="15">
        <v>0.11333938732758543</v>
      </c>
      <c r="W347" s="15">
        <v>8.5696031894438252E-2</v>
      </c>
      <c r="X347" s="15">
        <v>2.2805636251948275E-2</v>
      </c>
      <c r="Y347" s="15">
        <v>2.01527783717864E-2</v>
      </c>
      <c r="Z347" s="15">
        <v>4.4715650650878666E-2</v>
      </c>
      <c r="AA347" s="15">
        <v>3.3526410508073624E-2</v>
      </c>
      <c r="AB347" s="15">
        <v>3.3408006040252819E-2</v>
      </c>
      <c r="AC347" s="15">
        <v>3.0278299808364453E-2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0.47968904366063014</v>
      </c>
      <c r="D348" s="15">
        <v>1.7023069214852105</v>
      </c>
      <c r="E348" s="15">
        <v>1.5878807421576626</v>
      </c>
      <c r="F348" s="15">
        <v>1.5888787879481368</v>
      </c>
      <c r="G348" s="15">
        <v>1.6117453310944736</v>
      </c>
      <c r="H348" s="15">
        <v>1.5189752539202128</v>
      </c>
      <c r="I348" s="15">
        <v>1.4140636930079451</v>
      </c>
      <c r="J348" s="15">
        <v>1.3572932766425534</v>
      </c>
      <c r="K348" s="15">
        <v>1.4031659368326781</v>
      </c>
      <c r="L348" s="15">
        <v>1.3974180127124871</v>
      </c>
      <c r="M348" s="15">
        <v>1.4416283049831633</v>
      </c>
      <c r="N348" s="15">
        <v>2.0903954472276052</v>
      </c>
      <c r="O348" s="15">
        <v>1.3882534686143362</v>
      </c>
      <c r="P348" s="15">
        <v>0.81785924538601085</v>
      </c>
      <c r="Q348" s="15">
        <v>0.31358742130780454</v>
      </c>
      <c r="R348" s="15">
        <v>0.98292222216195979</v>
      </c>
      <c r="S348" s="15">
        <v>3.2753488378684525</v>
      </c>
      <c r="T348" s="15">
        <v>3.8368896805045729</v>
      </c>
      <c r="U348" s="15">
        <v>3.8348760629552001</v>
      </c>
      <c r="V348" s="15">
        <v>1.2420406648991853</v>
      </c>
      <c r="W348" s="15">
        <v>1.6193905003856623</v>
      </c>
      <c r="X348" s="15">
        <v>1.8385340189430293</v>
      </c>
      <c r="Y348" s="15">
        <v>1.9533599141310602</v>
      </c>
      <c r="Z348" s="15">
        <v>1.679663589472651</v>
      </c>
      <c r="AA348" s="15">
        <v>1.8390265468314351</v>
      </c>
      <c r="AB348" s="15">
        <v>1.7619043313474829</v>
      </c>
      <c r="AC348" s="15">
        <v>1.5347720310763018</v>
      </c>
      <c r="AD348" s="15">
        <v>1.7659860172991406</v>
      </c>
      <c r="AE348" s="15">
        <v>2.3252382595226235</v>
      </c>
      <c r="AF348" s="15">
        <v>2.0363263203866304</v>
      </c>
      <c r="AG348" s="15">
        <v>2.0337816397090522</v>
      </c>
      <c r="AH348" s="15">
        <v>2.1504449025390042</v>
      </c>
      <c r="AI348" s="15">
        <v>1.8575590254341385</v>
      </c>
      <c r="AJ348" s="15">
        <v>2.144293408832715</v>
      </c>
    </row>
    <row r="349" spans="1:36" x14ac:dyDescent="0.2">
      <c r="A349" s="13" t="s">
        <v>19</v>
      </c>
      <c r="B349" s="14"/>
      <c r="C349" s="15">
        <v>5.7113414639283153</v>
      </c>
      <c r="D349" s="15">
        <v>6.3671754999596439</v>
      </c>
      <c r="E349" s="15">
        <v>6.2896340225697598</v>
      </c>
      <c r="F349" s="15">
        <v>6.0652558378717654</v>
      </c>
      <c r="G349" s="15">
        <v>7.0018071693958435</v>
      </c>
      <c r="H349" s="15">
        <v>6.9676650396744453</v>
      </c>
      <c r="I349" s="15">
        <v>5.8136052727907819</v>
      </c>
      <c r="J349" s="15">
        <v>5.9576662364772028</v>
      </c>
      <c r="K349" s="15">
        <v>5.6474909816639594</v>
      </c>
      <c r="L349" s="15">
        <v>5.935693715478263</v>
      </c>
      <c r="M349" s="15">
        <v>5.7290146172596312</v>
      </c>
      <c r="N349" s="15">
        <v>4.5279538848221224</v>
      </c>
      <c r="O349" s="15">
        <v>4.0966899524885818</v>
      </c>
      <c r="P349" s="15">
        <v>3.5149973431220065</v>
      </c>
      <c r="Q349" s="15">
        <v>2.3958189374661178</v>
      </c>
      <c r="R349" s="15">
        <v>2.7304129190273088</v>
      </c>
      <c r="S349" s="15">
        <v>1.6612325691685246</v>
      </c>
      <c r="T349" s="15">
        <v>1.4406944292594661</v>
      </c>
      <c r="U349" s="15">
        <v>3.5061748440657476</v>
      </c>
      <c r="V349" s="15">
        <v>3</v>
      </c>
      <c r="W349" s="15">
        <v>1.853</v>
      </c>
      <c r="X349" s="15">
        <v>1.4670000000000001</v>
      </c>
      <c r="Y349" s="15">
        <v>1.0309999999999999</v>
      </c>
      <c r="Z349" s="15">
        <v>1.087</v>
      </c>
      <c r="AA349" s="15">
        <v>1.732</v>
      </c>
      <c r="AB349" s="15">
        <v>1.3109999999999999</v>
      </c>
      <c r="AC349" s="15">
        <v>1.0629999999999999</v>
      </c>
      <c r="AD349" s="15">
        <v>1.3440000000000001</v>
      </c>
      <c r="AE349" s="15">
        <v>1.3939999999999999</v>
      </c>
      <c r="AF349" s="15">
        <v>0.77200000000000002</v>
      </c>
      <c r="AG349" s="15">
        <v>2.0510000000000002</v>
      </c>
      <c r="AH349" s="15">
        <v>0.47899999999999993</v>
      </c>
      <c r="AI349" s="15">
        <v>0.91600000000000004</v>
      </c>
      <c r="AJ349" s="15">
        <v>0.86441594721603643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4.0846464589133404</v>
      </c>
      <c r="D355" s="33">
        <v>4.1108446805345871</v>
      </c>
      <c r="E355" s="33">
        <v>3.6263068882639438</v>
      </c>
      <c r="F355" s="33">
        <v>3.8583429846813546</v>
      </c>
      <c r="G355" s="33">
        <v>3.3843007074345572</v>
      </c>
      <c r="H355" s="33">
        <v>3.2844994461533288</v>
      </c>
      <c r="I355" s="33">
        <v>3.1396436996622099</v>
      </c>
      <c r="J355" s="33">
        <v>3.0097174429471036</v>
      </c>
      <c r="K355" s="33">
        <v>2.9753155676572121</v>
      </c>
      <c r="L355" s="33">
        <v>3.4727128136780689</v>
      </c>
      <c r="M355" s="33">
        <v>4.5760143154062218</v>
      </c>
      <c r="N355" s="33">
        <v>5.0712495534150985</v>
      </c>
      <c r="O355" s="33">
        <v>6.2141503909999161</v>
      </c>
      <c r="P355" s="33">
        <v>7.7533325273047478</v>
      </c>
      <c r="Q355" s="33">
        <v>9.2931116781901348</v>
      </c>
      <c r="R355" s="33">
        <v>8.4159526360915482</v>
      </c>
      <c r="S355" s="33">
        <v>4.1635487393106549</v>
      </c>
      <c r="T355" s="33">
        <v>5.4342457536721218</v>
      </c>
      <c r="U355" s="33">
        <v>4.8932707815331007</v>
      </c>
      <c r="V355" s="33">
        <v>8.6315370349080247</v>
      </c>
      <c r="W355" s="33">
        <v>7.8896972018928269</v>
      </c>
      <c r="X355" s="33">
        <v>12.430579160036086</v>
      </c>
      <c r="Y355" s="33">
        <v>8.3689985077304456</v>
      </c>
      <c r="Z355" s="33">
        <v>6.9373665394749722</v>
      </c>
      <c r="AA355" s="33">
        <v>10.967447396842589</v>
      </c>
      <c r="AB355" s="33">
        <v>7.5291867303545956</v>
      </c>
      <c r="AC355" s="33">
        <v>8.3750593535932616</v>
      </c>
      <c r="AD355" s="33">
        <v>9.4020883680014897</v>
      </c>
      <c r="AE355" s="33">
        <v>11.166664736859154</v>
      </c>
      <c r="AF355" s="33">
        <v>9.9487841120631106</v>
      </c>
      <c r="AG355" s="33">
        <v>9.5632315428176202</v>
      </c>
      <c r="AH355" s="33">
        <v>6.9682277315261123</v>
      </c>
      <c r="AI355" s="33">
        <v>5.2390938503222237</v>
      </c>
      <c r="AJ355" s="33">
        <v>4.948066193709745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12.500996957693044</v>
      </c>
      <c r="D369" s="52">
        <v>19.007298778885804</v>
      </c>
      <c r="E369" s="52">
        <v>20.044260529760475</v>
      </c>
      <c r="F369" s="52">
        <v>20.749573581375888</v>
      </c>
      <c r="G369" s="52">
        <v>22.062909248299935</v>
      </c>
      <c r="H369" s="52">
        <v>23.703641708082468</v>
      </c>
      <c r="I369" s="52">
        <v>25.429412295880201</v>
      </c>
      <c r="J369" s="52">
        <v>27.223213386090087</v>
      </c>
      <c r="K369" s="52">
        <v>29.199846451532636</v>
      </c>
      <c r="L369" s="52">
        <v>29.943426660754888</v>
      </c>
      <c r="M369" s="52">
        <v>31.843684723777347</v>
      </c>
      <c r="N369" s="52">
        <v>28.934994308546727</v>
      </c>
      <c r="O369" s="52">
        <v>29.735990739925512</v>
      </c>
      <c r="P369" s="52">
        <v>30.314374535263305</v>
      </c>
      <c r="Q369" s="52">
        <v>28.07065345645508</v>
      </c>
      <c r="R369" s="52">
        <v>31.62863244016355</v>
      </c>
      <c r="S369" s="52">
        <v>32.843065481082924</v>
      </c>
      <c r="T369" s="52">
        <v>30.55262648927626</v>
      </c>
      <c r="U369" s="52">
        <v>25.664295327510516</v>
      </c>
      <c r="V369" s="52">
        <v>19.341331905633506</v>
      </c>
      <c r="W369" s="52">
        <v>22.306109013758082</v>
      </c>
      <c r="X369" s="52">
        <v>16.171669792562799</v>
      </c>
      <c r="Y369" s="52">
        <v>20.559950335349306</v>
      </c>
      <c r="Z369" s="52">
        <v>20.436161827585732</v>
      </c>
      <c r="AA369" s="52">
        <v>24.511038243438364</v>
      </c>
      <c r="AB369" s="52">
        <v>20.09284858382674</v>
      </c>
      <c r="AC369" s="52">
        <v>22.404917304674758</v>
      </c>
      <c r="AD369" s="52">
        <v>18.591668662766974</v>
      </c>
      <c r="AE369" s="52">
        <v>23.888688710438366</v>
      </c>
      <c r="AF369" s="52">
        <v>20.994203927449224</v>
      </c>
      <c r="AG369" s="52">
        <v>21.655964851461555</v>
      </c>
      <c r="AH369" s="52">
        <v>21.538568572695571</v>
      </c>
      <c r="AI369" s="52">
        <v>19.530152420308635</v>
      </c>
      <c r="AJ369" s="52">
        <v>19.93043401143289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33.104901219328667</v>
      </c>
      <c r="D373" s="53">
        <f t="shared" si="35"/>
        <v>33.374135771357999</v>
      </c>
      <c r="E373" s="53">
        <f t="shared" si="35"/>
        <v>34.149006769077296</v>
      </c>
      <c r="F373" s="53">
        <f t="shared" si="35"/>
        <v>34.92354848632322</v>
      </c>
      <c r="G373" s="53">
        <f t="shared" si="35"/>
        <v>37.492535411296124</v>
      </c>
      <c r="H373" s="53">
        <f t="shared" si="35"/>
        <v>38.720246123148193</v>
      </c>
      <c r="I373" s="53">
        <f t="shared" si="35"/>
        <v>38.885484721188917</v>
      </c>
      <c r="J373" s="53">
        <f t="shared" si="35"/>
        <v>40.914213543954745</v>
      </c>
      <c r="K373" s="53">
        <f t="shared" si="35"/>
        <v>42.57792130854493</v>
      </c>
      <c r="L373" s="53">
        <f t="shared" si="35"/>
        <v>44.352909982087759</v>
      </c>
      <c r="M373" s="53">
        <f t="shared" si="35"/>
        <v>47.376042156088332</v>
      </c>
      <c r="N373" s="53">
        <f t="shared" si="35"/>
        <v>41.575794364784826</v>
      </c>
      <c r="O373" s="53">
        <f t="shared" si="35"/>
        <v>42.270395067754777</v>
      </c>
      <c r="P373" s="53">
        <f t="shared" si="35"/>
        <v>43.15510688036187</v>
      </c>
      <c r="Q373" s="53">
        <f t="shared" si="35"/>
        <v>40.803916451992926</v>
      </c>
      <c r="R373" s="53">
        <f t="shared" si="35"/>
        <v>46.204569308067597</v>
      </c>
      <c r="S373" s="53">
        <f t="shared" si="35"/>
        <v>48.65379540800221</v>
      </c>
      <c r="T373" s="53">
        <f t="shared" si="35"/>
        <v>41.978143937832925</v>
      </c>
      <c r="U373" s="53">
        <f t="shared" si="35"/>
        <v>38.315474921920639</v>
      </c>
      <c r="V373" s="53">
        <f t="shared" si="35"/>
        <v>33.102323670549673</v>
      </c>
      <c r="W373" s="53">
        <f t="shared" si="35"/>
        <v>34.867045011459851</v>
      </c>
      <c r="X373" s="53">
        <f t="shared" si="35"/>
        <v>32.460278871392404</v>
      </c>
      <c r="Y373" s="53">
        <f t="shared" si="35"/>
        <v>33.431118998261525</v>
      </c>
      <c r="Z373" s="53">
        <f t="shared" si="35"/>
        <v>30.664265428061462</v>
      </c>
      <c r="AA373" s="53">
        <f t="shared" si="35"/>
        <v>39.709038597620463</v>
      </c>
      <c r="AB373" s="53">
        <f t="shared" ref="AB373:AG373" si="36">AB331+AB336+AB340+AB355+AB356+AB368+AB369+AB370</f>
        <v>31.292640005493048</v>
      </c>
      <c r="AC373" s="53">
        <f t="shared" si="36"/>
        <v>33.95302698915269</v>
      </c>
      <c r="AD373" s="53">
        <f t="shared" si="36"/>
        <v>31.564099763654305</v>
      </c>
      <c r="AE373" s="53">
        <f t="shared" si="36"/>
        <v>39.306591706820143</v>
      </c>
      <c r="AF373" s="53">
        <f t="shared" si="36"/>
        <v>34.384314359898966</v>
      </c>
      <c r="AG373" s="53">
        <f t="shared" si="36"/>
        <v>35.73397803398823</v>
      </c>
      <c r="AH373" s="53">
        <f t="shared" ref="AH373:AI373" si="37">AH331+AH336+AH340+AH355+AH356+AH368+AH369+AH370</f>
        <v>31.417241206760686</v>
      </c>
      <c r="AI373" s="53">
        <f t="shared" si="37"/>
        <v>27.870805296064997</v>
      </c>
      <c r="AJ373" s="53">
        <f t="shared" ref="AJ373" si="38">AJ331+AJ336+AJ340+AJ355+AJ356+AJ368+AJ369+AJ370</f>
        <v>28.216733925690967</v>
      </c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45.75" thickBot="1" x14ac:dyDescent="0.3">
      <c r="A377" s="58" t="s">
        <v>58</v>
      </c>
      <c r="B377" s="59" t="s">
        <v>59</v>
      </c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123.58127128017824</v>
      </c>
      <c r="D378" s="7">
        <v>133.97258378020908</v>
      </c>
      <c r="E378" s="7">
        <v>67.496891054870062</v>
      </c>
      <c r="F378" s="7">
        <v>82.72463109723914</v>
      </c>
      <c r="G378" s="7">
        <v>31.800887623002897</v>
      </c>
      <c r="H378" s="7">
        <v>44.062958247071506</v>
      </c>
      <c r="I378" s="7">
        <v>73.779692085399148</v>
      </c>
      <c r="J378" s="7">
        <v>55.470846936423634</v>
      </c>
      <c r="K378" s="7">
        <v>48.070222326207208</v>
      </c>
      <c r="L378" s="7">
        <v>39.489423129760929</v>
      </c>
      <c r="M378" s="7">
        <v>69.549784890835767</v>
      </c>
      <c r="N378" s="7">
        <v>94.611879468826061</v>
      </c>
      <c r="O378" s="7">
        <v>95.419434998470493</v>
      </c>
      <c r="P378" s="7">
        <v>134.31</v>
      </c>
      <c r="Q378" s="7">
        <v>158.25</v>
      </c>
      <c r="R378" s="7">
        <v>155.01307720700004</v>
      </c>
      <c r="S378" s="7">
        <v>151.99481020000002</v>
      </c>
      <c r="T378" s="7">
        <v>152.01190477899999</v>
      </c>
      <c r="U378" s="7">
        <v>135.88216881800003</v>
      </c>
      <c r="V378" s="7">
        <v>92.785764405000009</v>
      </c>
      <c r="W378" s="7">
        <v>102.27584221100001</v>
      </c>
      <c r="X378" s="7">
        <v>88.700944606000007</v>
      </c>
      <c r="Y378" s="7">
        <v>77.094902337999997</v>
      </c>
      <c r="Z378" s="7">
        <v>61.291133602000009</v>
      </c>
      <c r="AA378" s="7">
        <v>85.906075687750018</v>
      </c>
      <c r="AB378" s="7">
        <v>83.744440906999998</v>
      </c>
      <c r="AC378" s="7">
        <v>85.795504413509988</v>
      </c>
      <c r="AD378" s="7">
        <v>80.54513160350001</v>
      </c>
      <c r="AE378" s="7">
        <v>86.919212076000022</v>
      </c>
      <c r="AF378" s="7">
        <v>79.151175402500002</v>
      </c>
      <c r="AG378" s="7">
        <v>76.09297317170001</v>
      </c>
      <c r="AH378" s="7">
        <v>89.376412526600021</v>
      </c>
      <c r="AI378" s="7">
        <v>70.828371967119992</v>
      </c>
      <c r="AJ378" s="7">
        <v>52.337342586591006</v>
      </c>
    </row>
    <row r="379" spans="1:36" x14ac:dyDescent="0.2">
      <c r="A379" s="9" t="s">
        <v>2</v>
      </c>
      <c r="B379" s="10"/>
      <c r="C379" s="11">
        <v>123.58127128017824</v>
      </c>
      <c r="D379" s="11">
        <v>133.97258378020908</v>
      </c>
      <c r="E379" s="11">
        <v>67.496891054870062</v>
      </c>
      <c r="F379" s="11">
        <v>82.72463109723914</v>
      </c>
      <c r="G379" s="11">
        <v>31.800887623002897</v>
      </c>
      <c r="H379" s="11">
        <v>44.062958247071506</v>
      </c>
      <c r="I379" s="11">
        <v>73.779692085399148</v>
      </c>
      <c r="J379" s="11">
        <v>55.470846936423634</v>
      </c>
      <c r="K379" s="11">
        <v>48.070222326207208</v>
      </c>
      <c r="L379" s="11">
        <v>39.489423129760929</v>
      </c>
      <c r="M379" s="11">
        <v>69.549784890835767</v>
      </c>
      <c r="N379" s="11">
        <v>94.611879468826061</v>
      </c>
      <c r="O379" s="11">
        <v>95.419434998470493</v>
      </c>
      <c r="P379" s="11">
        <v>134.31</v>
      </c>
      <c r="Q379" s="11">
        <v>158.25</v>
      </c>
      <c r="R379" s="11">
        <v>155.01307720700004</v>
      </c>
      <c r="S379" s="11">
        <v>151.99481020000002</v>
      </c>
      <c r="T379" s="11">
        <v>152.01190477899999</v>
      </c>
      <c r="U379" s="11">
        <v>135.88216881800003</v>
      </c>
      <c r="V379" s="11">
        <v>92.785764405000009</v>
      </c>
      <c r="W379" s="11">
        <v>102.27584221100001</v>
      </c>
      <c r="X379" s="11">
        <v>88.700944606000007</v>
      </c>
      <c r="Y379" s="11">
        <v>77.094902337999997</v>
      </c>
      <c r="Z379" s="11">
        <v>61.291133602000009</v>
      </c>
      <c r="AA379" s="11">
        <v>85.906075687750018</v>
      </c>
      <c r="AB379" s="11">
        <v>83.744440906999998</v>
      </c>
      <c r="AC379" s="11">
        <v>85.795504413509988</v>
      </c>
      <c r="AD379" s="11">
        <v>80.54513160350001</v>
      </c>
      <c r="AE379" s="11">
        <v>86.919212076000022</v>
      </c>
      <c r="AF379" s="11">
        <v>79.151175402500002</v>
      </c>
      <c r="AG379" s="11">
        <v>76.09297317170001</v>
      </c>
      <c r="AH379" s="11">
        <v>89.376412526600021</v>
      </c>
      <c r="AI379" s="11">
        <v>70.828371967119992</v>
      </c>
      <c r="AJ379" s="11">
        <v>52.337342586591006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88.939407396170111</v>
      </c>
      <c r="D387" s="7">
        <v>52.680945418157336</v>
      </c>
      <c r="E387" s="7">
        <v>50.084029202064904</v>
      </c>
      <c r="F387" s="7">
        <v>48.765398308659883</v>
      </c>
      <c r="G387" s="7">
        <v>61.992472641961434</v>
      </c>
      <c r="H387" s="7">
        <v>62.398213457773593</v>
      </c>
      <c r="I387" s="7">
        <v>47.683038365857612</v>
      </c>
      <c r="J387" s="7">
        <v>65.420021144429469</v>
      </c>
      <c r="K387" s="7">
        <v>61.727146938374545</v>
      </c>
      <c r="L387" s="7">
        <v>65.870586781855309</v>
      </c>
      <c r="M387" s="7">
        <v>84.88948342044327</v>
      </c>
      <c r="N387" s="7">
        <v>41.988321713873582</v>
      </c>
      <c r="O387" s="7">
        <v>105.88217301764546</v>
      </c>
      <c r="P387" s="7">
        <v>178.92172060162298</v>
      </c>
      <c r="Q387" s="7">
        <v>248.50858394936375</v>
      </c>
      <c r="R387" s="7">
        <v>263.91385519925689</v>
      </c>
      <c r="S387" s="7">
        <v>245.20106155098802</v>
      </c>
      <c r="T387" s="7">
        <v>265.16393178285125</v>
      </c>
      <c r="U387" s="7">
        <v>249.34104769517825</v>
      </c>
      <c r="V387" s="7">
        <v>141.82305346370237</v>
      </c>
      <c r="W387" s="7">
        <v>84.101027209574369</v>
      </c>
      <c r="X387" s="7">
        <v>76.734174146776752</v>
      </c>
      <c r="Y387" s="7">
        <v>99.367671473658504</v>
      </c>
      <c r="Z387" s="7">
        <v>98.195972991546924</v>
      </c>
      <c r="AA387" s="7">
        <v>131.63375116024986</v>
      </c>
      <c r="AB387" s="7">
        <v>143.62011075323301</v>
      </c>
      <c r="AC387" s="7">
        <v>150.02291994571613</v>
      </c>
      <c r="AD387" s="7">
        <v>142.93095311356691</v>
      </c>
      <c r="AE387" s="7">
        <v>159.55314154624671</v>
      </c>
      <c r="AF387" s="7">
        <v>157.1560943607353</v>
      </c>
      <c r="AG387" s="7">
        <v>145.87718400560766</v>
      </c>
      <c r="AH387" s="7">
        <v>167.48561664331709</v>
      </c>
      <c r="AI387" s="7">
        <v>159.84775202629055</v>
      </c>
      <c r="AJ387" s="7">
        <v>149.42678113734371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>
        <v>0</v>
      </c>
    </row>
    <row r="392" spans="1:36" x14ac:dyDescent="0.2">
      <c r="A392" s="9" t="s">
        <v>15</v>
      </c>
      <c r="B392" s="10"/>
      <c r="C392" s="11">
        <v>0.70140048974696401</v>
      </c>
      <c r="D392" s="11">
        <v>0.61309369353379861</v>
      </c>
      <c r="E392" s="11">
        <v>0.53412144332514833</v>
      </c>
      <c r="F392" s="11">
        <v>0.5839926557289824</v>
      </c>
      <c r="G392" s="11">
        <v>0.94420057227615317</v>
      </c>
      <c r="H392" s="11">
        <v>1.2144359755880965</v>
      </c>
      <c r="I392" s="11">
        <v>1.4747137909781227</v>
      </c>
      <c r="J392" s="11">
        <v>1.4855473923178315</v>
      </c>
      <c r="K392" s="11">
        <v>1.6243767120215449</v>
      </c>
      <c r="L392" s="11">
        <v>1.9056341603795166</v>
      </c>
      <c r="M392" s="11">
        <v>1.6526593810900769</v>
      </c>
      <c r="N392" s="11">
        <v>1.82226712583038</v>
      </c>
      <c r="O392" s="11">
        <v>1.4354782317133574</v>
      </c>
      <c r="P392" s="11">
        <v>1.1440268902843276</v>
      </c>
      <c r="Q392" s="11">
        <v>0.84859312379589447</v>
      </c>
      <c r="R392" s="11">
        <v>2.819991341538119</v>
      </c>
      <c r="S392" s="11">
        <v>1.5168119795130028</v>
      </c>
      <c r="T392" s="11">
        <v>2.3470360101287056</v>
      </c>
      <c r="U392" s="11">
        <v>1.0363779732529825</v>
      </c>
      <c r="V392" s="11">
        <v>1.2470000000000001</v>
      </c>
      <c r="W392" s="11">
        <v>1.1419999999999999</v>
      </c>
      <c r="X392" s="11">
        <v>0.96199999999999997</v>
      </c>
      <c r="Y392" s="11">
        <v>0.82399999999999995</v>
      </c>
      <c r="Z392" s="11">
        <v>1.1319999999999999</v>
      </c>
      <c r="AA392" s="11">
        <v>1.024</v>
      </c>
      <c r="AB392" s="11">
        <v>1.107</v>
      </c>
      <c r="AC392" s="11">
        <v>1.2629999999999999</v>
      </c>
      <c r="AD392" s="11">
        <v>0.96499999999999997</v>
      </c>
      <c r="AE392" s="11">
        <v>1.141</v>
      </c>
      <c r="AF392" s="11">
        <v>0.91700000000000015</v>
      </c>
      <c r="AG392" s="11">
        <v>1.4019999999999999</v>
      </c>
      <c r="AH392" s="11">
        <v>1.504</v>
      </c>
      <c r="AI392" s="11">
        <v>1.671</v>
      </c>
      <c r="AJ392" s="11">
        <v>1.6787658935329208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17.505825983241994</v>
      </c>
      <c r="D394" s="15">
        <v>14.010311694608069</v>
      </c>
      <c r="E394" s="15">
        <v>16.860894593511006</v>
      </c>
      <c r="F394" s="15">
        <v>17.216134407660004</v>
      </c>
      <c r="G394" s="15">
        <v>22.007539705816011</v>
      </c>
      <c r="H394" s="15">
        <v>20.491272206399554</v>
      </c>
      <c r="I394" s="15">
        <v>19.182949964045925</v>
      </c>
      <c r="J394" s="15">
        <v>21.028464120478528</v>
      </c>
      <c r="K394" s="15">
        <v>20.794525706282844</v>
      </c>
      <c r="L394" s="15">
        <v>22.19568065268238</v>
      </c>
      <c r="M394" s="15">
        <v>23.666150684769526</v>
      </c>
      <c r="N394" s="15">
        <v>21.727552717294028</v>
      </c>
      <c r="O394" s="15">
        <v>16.95691587461717</v>
      </c>
      <c r="P394" s="15">
        <v>13.27409359926687</v>
      </c>
      <c r="Q394" s="15">
        <v>10.851226158882803</v>
      </c>
      <c r="R394" s="15">
        <v>11.151711782898619</v>
      </c>
      <c r="S394" s="15">
        <v>7.4379646131898838</v>
      </c>
      <c r="T394" s="15">
        <v>17.059192368254287</v>
      </c>
      <c r="U394" s="15">
        <v>8.6610533103463023</v>
      </c>
      <c r="V394" s="15">
        <v>11.95195916554481</v>
      </c>
      <c r="W394" s="15">
        <v>9.0368890992078352</v>
      </c>
      <c r="X394" s="15">
        <v>2.4049188870214886</v>
      </c>
      <c r="Y394" s="15">
        <v>2.1251675154700789</v>
      </c>
      <c r="Z394" s="15">
        <v>4.715391914863412</v>
      </c>
      <c r="AA394" s="15">
        <v>3.5354548741438383</v>
      </c>
      <c r="AB394" s="15">
        <v>3.5229687879051506</v>
      </c>
      <c r="AC394" s="15">
        <v>3.1929324080933754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7.4695476977792064</v>
      </c>
      <c r="D395" s="15">
        <v>5.2348543691787626</v>
      </c>
      <c r="E395" s="15">
        <v>4.8829763516244222</v>
      </c>
      <c r="F395" s="15">
        <v>4.8860454952089096</v>
      </c>
      <c r="G395" s="15">
        <v>4.9563636157468789</v>
      </c>
      <c r="H395" s="15">
        <v>4.6710814273850838</v>
      </c>
      <c r="I395" s="15">
        <v>4.3484623179357786</v>
      </c>
      <c r="J395" s="15">
        <v>4.1738845973146432</v>
      </c>
      <c r="K395" s="15">
        <v>4.3149500494909274</v>
      </c>
      <c r="L395" s="15">
        <v>4.297274302941041</v>
      </c>
      <c r="M395" s="15">
        <v>4.4332277192931864</v>
      </c>
      <c r="N395" s="15">
        <v>2.8234651083437052</v>
      </c>
      <c r="O395" s="15">
        <v>2.4587332247982969</v>
      </c>
      <c r="P395" s="15">
        <v>2.2076260676795862</v>
      </c>
      <c r="Q395" s="15">
        <v>2.024985382731292</v>
      </c>
      <c r="R395" s="15">
        <v>3.5311538379307881</v>
      </c>
      <c r="S395" s="15">
        <v>2.3293293784180134</v>
      </c>
      <c r="T395" s="15">
        <v>1.5415235365084519</v>
      </c>
      <c r="U395" s="15">
        <v>0.57653715561453245</v>
      </c>
      <c r="V395" s="15">
        <v>2.6025275918814716</v>
      </c>
      <c r="W395" s="15">
        <v>2.1375954605090746</v>
      </c>
      <c r="X395" s="15">
        <v>1.8745444785088339</v>
      </c>
      <c r="Y395" s="15">
        <v>1.9153779158007342</v>
      </c>
      <c r="Z395" s="15">
        <v>1.5350312482436625</v>
      </c>
      <c r="AA395" s="15">
        <v>1.7507784863151026</v>
      </c>
      <c r="AB395" s="15">
        <v>1.1044556805234222</v>
      </c>
      <c r="AC395" s="15">
        <v>1.8761623281242219</v>
      </c>
      <c r="AD395" s="15">
        <v>1.4797253806240378</v>
      </c>
      <c r="AE395" s="15">
        <v>2.9465320801887209</v>
      </c>
      <c r="AF395" s="15">
        <v>2.297585195802804</v>
      </c>
      <c r="AG395" s="15">
        <v>2.2935712652193327</v>
      </c>
      <c r="AH395" s="15">
        <v>2.4224787653101516</v>
      </c>
      <c r="AI395" s="15">
        <v>3.4846986645357503</v>
      </c>
      <c r="AJ395" s="15">
        <v>4.0225996998323144</v>
      </c>
    </row>
    <row r="396" spans="1:36" x14ac:dyDescent="0.2">
      <c r="A396" s="13" t="s">
        <v>19</v>
      </c>
      <c r="B396" s="14"/>
      <c r="C396" s="15">
        <v>16.165309450401942</v>
      </c>
      <c r="D396" s="15">
        <v>14.680700802613158</v>
      </c>
      <c r="E396" s="15">
        <v>14.501914584240398</v>
      </c>
      <c r="F396" s="15">
        <v>13.984569177912958</v>
      </c>
      <c r="G396" s="15">
        <v>16.143961499434663</v>
      </c>
      <c r="H396" s="15">
        <v>16.065240504354968</v>
      </c>
      <c r="I396" s="15">
        <v>13.404342254250205</v>
      </c>
      <c r="J396" s="15">
        <v>13.736501451877139</v>
      </c>
      <c r="K396" s="15">
        <v>13.021335031175152</v>
      </c>
      <c r="L396" s="15">
        <v>13.685839740625953</v>
      </c>
      <c r="M396" s="15">
        <v>13.209302851840517</v>
      </c>
      <c r="N396" s="15">
        <v>15.61503676240547</v>
      </c>
      <c r="O396" s="15">
        <v>19.403627311516644</v>
      </c>
      <c r="P396" s="15">
        <v>21.998965854442211</v>
      </c>
      <c r="Q396" s="15">
        <v>19.371429558953796</v>
      </c>
      <c r="R396" s="15">
        <v>23.945362779859394</v>
      </c>
      <c r="S396" s="15">
        <v>14.148223081980406</v>
      </c>
      <c r="T396" s="15">
        <v>19.411142381757912</v>
      </c>
      <c r="U396" s="15">
        <v>34.308515116106065</v>
      </c>
      <c r="V396" s="15">
        <v>22.356000000000002</v>
      </c>
      <c r="W396" s="15">
        <v>11.775</v>
      </c>
      <c r="X396" s="15">
        <v>18.149000000000001</v>
      </c>
      <c r="Y396" s="15">
        <v>17.289000000000001</v>
      </c>
      <c r="Z396" s="15">
        <v>15.683</v>
      </c>
      <c r="AA396" s="15">
        <v>25.221</v>
      </c>
      <c r="AB396" s="15">
        <v>23.692</v>
      </c>
      <c r="AC396" s="15">
        <v>19.866</v>
      </c>
      <c r="AD396" s="15">
        <v>19.440000000000001</v>
      </c>
      <c r="AE396" s="15">
        <v>24.175000000000001</v>
      </c>
      <c r="AF396" s="15">
        <v>26.059000000000001</v>
      </c>
      <c r="AG396" s="15">
        <v>21.431000000000001</v>
      </c>
      <c r="AH396" s="15">
        <v>26.448</v>
      </c>
      <c r="AI396" s="15">
        <v>32.591999999999999</v>
      </c>
      <c r="AJ396" s="15">
        <v>30.756598855529539</v>
      </c>
    </row>
    <row r="397" spans="1:36" x14ac:dyDescent="0.2">
      <c r="A397" s="26" t="s">
        <v>20</v>
      </c>
      <c r="B397" s="27"/>
      <c r="C397" s="28">
        <v>47.097323775</v>
      </c>
      <c r="D397" s="28">
        <v>18.141984858223545</v>
      </c>
      <c r="E397" s="28">
        <v>13.304122229363932</v>
      </c>
      <c r="F397" s="28">
        <v>12.094656572149029</v>
      </c>
      <c r="G397" s="28">
        <v>17.940407248687727</v>
      </c>
      <c r="H397" s="28">
        <v>19.956183344045897</v>
      </c>
      <c r="I397" s="28">
        <v>9.27257003864759</v>
      </c>
      <c r="J397" s="28">
        <v>24.995623582441329</v>
      </c>
      <c r="K397" s="28">
        <v>21.97195943940407</v>
      </c>
      <c r="L397" s="28">
        <v>23.786157925226426</v>
      </c>
      <c r="M397" s="28">
        <v>41.928142783449971</v>
      </c>
      <c r="N397" s="28">
        <v>0</v>
      </c>
      <c r="O397" s="28">
        <v>65.627418374999991</v>
      </c>
      <c r="P397" s="28">
        <v>140.29700818994999</v>
      </c>
      <c r="Q397" s="28">
        <v>215.41234972499998</v>
      </c>
      <c r="R397" s="28">
        <v>222.46563545702998</v>
      </c>
      <c r="S397" s="28">
        <v>219.7687324978867</v>
      </c>
      <c r="T397" s="28">
        <v>224.80503748620188</v>
      </c>
      <c r="U397" s="28">
        <v>204.75856413985838</v>
      </c>
      <c r="V397" s="28">
        <v>103.6655667062761</v>
      </c>
      <c r="W397" s="28">
        <v>60.009542649857458</v>
      </c>
      <c r="X397" s="28">
        <v>53.343710781246429</v>
      </c>
      <c r="Y397" s="28">
        <v>77.21412604238769</v>
      </c>
      <c r="Z397" s="28">
        <v>75.130549828439854</v>
      </c>
      <c r="AA397" s="28">
        <v>100.10251779979092</v>
      </c>
      <c r="AB397" s="28">
        <v>114.19368628480444</v>
      </c>
      <c r="AC397" s="28">
        <v>123.82482520949853</v>
      </c>
      <c r="AD397" s="28">
        <v>121.04622773294288</v>
      </c>
      <c r="AE397" s="28">
        <v>131.29060946605799</v>
      </c>
      <c r="AF397" s="28">
        <v>127.8825091649325</v>
      </c>
      <c r="AG397" s="28">
        <v>120.75061274038832</v>
      </c>
      <c r="AH397" s="28">
        <v>137.11113787800693</v>
      </c>
      <c r="AI397" s="28">
        <v>122.10005336175479</v>
      </c>
      <c r="AJ397" s="28">
        <v>112.96881668844895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57.04628098766981</v>
      </c>
      <c r="D402" s="33">
        <v>57.0043118296039</v>
      </c>
      <c r="E402" s="33">
        <v>49.891169081093636</v>
      </c>
      <c r="F402" s="33">
        <v>52.622113369705751</v>
      </c>
      <c r="G402" s="33">
        <v>45.709386715078686</v>
      </c>
      <c r="H402" s="33">
        <v>43.878726069915601</v>
      </c>
      <c r="I402" s="33">
        <v>41.427638912732377</v>
      </c>
      <c r="J402" s="33">
        <v>39.156637133169845</v>
      </c>
      <c r="K402" s="33">
        <v>38.085131124936225</v>
      </c>
      <c r="L402" s="33">
        <v>39.962690365145555</v>
      </c>
      <c r="M402" s="33">
        <v>48.139616118952702</v>
      </c>
      <c r="N402" s="33">
        <v>49.398212060686959</v>
      </c>
      <c r="O402" s="33">
        <v>48.345356247871827</v>
      </c>
      <c r="P402" s="33">
        <v>50.491637389567032</v>
      </c>
      <c r="Q402" s="33">
        <v>52.278186926307193</v>
      </c>
      <c r="R402" s="33">
        <v>60.963056907688156</v>
      </c>
      <c r="S402" s="33">
        <v>49.270628104502663</v>
      </c>
      <c r="T402" s="33">
        <v>35.331250656438343</v>
      </c>
      <c r="U402" s="33">
        <v>18.270814323413493</v>
      </c>
      <c r="V402" s="33">
        <v>24.826089917585975</v>
      </c>
      <c r="W402" s="33">
        <v>20.468403085640823</v>
      </c>
      <c r="X402" s="33">
        <v>24.797802843466041</v>
      </c>
      <c r="Y402" s="33">
        <v>21.418192747526263</v>
      </c>
      <c r="Z402" s="33">
        <v>17.657400609740186</v>
      </c>
      <c r="AA402" s="33">
        <v>23.570723287160291</v>
      </c>
      <c r="AB402" s="33">
        <v>20.571011239780635</v>
      </c>
      <c r="AC402" s="33">
        <v>24.894942490832626</v>
      </c>
      <c r="AD402" s="33">
        <v>26.061122056810504</v>
      </c>
      <c r="AE402" s="33">
        <v>32.733095346536729</v>
      </c>
      <c r="AF402" s="33">
        <v>34.730275298851687</v>
      </c>
      <c r="AG402" s="33">
        <v>28.52075889459357</v>
      </c>
      <c r="AH402" s="33">
        <v>24.659914313919327</v>
      </c>
      <c r="AI402" s="33">
        <v>22.171658316852692</v>
      </c>
      <c r="AJ402" s="33">
        <v>20.940039653871622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9.5884766999999993</v>
      </c>
      <c r="V403" s="7">
        <v>15.190574941355997</v>
      </c>
      <c r="W403" s="7">
        <v>11.7616927262112</v>
      </c>
      <c r="X403" s="7">
        <v>15.582174693753611</v>
      </c>
      <c r="Y403" s="7">
        <v>21.451269391960764</v>
      </c>
      <c r="Z403" s="7">
        <v>24.502780439684827</v>
      </c>
      <c r="AA403" s="7">
        <v>28.025806499472363</v>
      </c>
      <c r="AB403" s="7">
        <v>33.027693348439058</v>
      </c>
      <c r="AC403" s="7">
        <v>39.381521302355637</v>
      </c>
      <c r="AD403" s="7">
        <v>42.45627032142761</v>
      </c>
      <c r="AE403" s="7">
        <v>42.951547960939692</v>
      </c>
      <c r="AF403" s="7">
        <v>41.554912558768834</v>
      </c>
      <c r="AG403" s="7">
        <v>44.581646372709308</v>
      </c>
      <c r="AH403" s="7">
        <v>49.342617329490345</v>
      </c>
      <c r="AI403" s="7">
        <v>55.787643930512665</v>
      </c>
      <c r="AJ403" s="7">
        <v>58.983546138397067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37">
        <v>0</v>
      </c>
      <c r="U406" s="37">
        <v>9.5884766999999993</v>
      </c>
      <c r="V406" s="37">
        <v>10.085698895999998</v>
      </c>
      <c r="W406" s="37">
        <v>5.3964853113600002</v>
      </c>
      <c r="X406" s="37">
        <v>4.9492016399999992</v>
      </c>
      <c r="Y406" s="37">
        <v>1.6935353560799999</v>
      </c>
      <c r="Z406" s="37">
        <v>1.7405702255519999</v>
      </c>
      <c r="AA406" s="37">
        <v>1.9357560037915198</v>
      </c>
      <c r="AB406" s="37">
        <v>1.89841395711528</v>
      </c>
      <c r="AC406" s="37">
        <v>1.4346507925588798</v>
      </c>
      <c r="AD406" s="37">
        <v>1.8457854464728798</v>
      </c>
      <c r="AE406" s="37">
        <v>2.2586437368074894</v>
      </c>
      <c r="AF406" s="37">
        <v>1.1598075342210583</v>
      </c>
      <c r="AG406" s="37">
        <v>1.2247585324092056</v>
      </c>
      <c r="AH406" s="37">
        <v>2.6998253774456393</v>
      </c>
      <c r="AI406" s="37">
        <v>1.8731800825472169</v>
      </c>
      <c r="AJ406" s="37">
        <v>0.42501405998328912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5.1048760453559998</v>
      </c>
      <c r="W407" s="37">
        <v>6.3652074148511995</v>
      </c>
      <c r="X407" s="37">
        <v>10.632973053753611</v>
      </c>
      <c r="Y407" s="37">
        <v>19.757734035880762</v>
      </c>
      <c r="Z407" s="37">
        <v>22.762210214132828</v>
      </c>
      <c r="AA407" s="37">
        <v>26.090050495680842</v>
      </c>
      <c r="AB407" s="37">
        <v>31.129279391323777</v>
      </c>
      <c r="AC407" s="37">
        <v>37.94687050979676</v>
      </c>
      <c r="AD407" s="37">
        <v>40.610484874954729</v>
      </c>
      <c r="AE407" s="37">
        <v>40.692904224132199</v>
      </c>
      <c r="AF407" s="37">
        <v>40.395105024547775</v>
      </c>
      <c r="AG407" s="37">
        <v>43.356887840300104</v>
      </c>
      <c r="AH407" s="37">
        <v>46.642791952044703</v>
      </c>
      <c r="AI407" s="37">
        <v>53.91446384796545</v>
      </c>
      <c r="AJ407" s="37">
        <v>58.558532078413776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40">
        <v>0</v>
      </c>
      <c r="AA409" s="40">
        <v>0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4">
        <v>0</v>
      </c>
      <c r="AB410" s="44">
        <v>0</v>
      </c>
      <c r="AC410" s="44">
        <v>0</v>
      </c>
      <c r="AD410" s="44">
        <v>0</v>
      </c>
      <c r="AE410" s="44">
        <v>0</v>
      </c>
      <c r="AF410" s="44">
        <v>0</v>
      </c>
      <c r="AG410" s="44">
        <v>0</v>
      </c>
      <c r="AH410" s="44">
        <v>0</v>
      </c>
      <c r="AI410" s="44">
        <v>0</v>
      </c>
      <c r="AJ410" s="44">
        <v>0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4">
        <v>0</v>
      </c>
      <c r="AB411" s="44">
        <v>0</v>
      </c>
      <c r="AC411" s="44">
        <v>0</v>
      </c>
      <c r="AD411" s="44">
        <v>0</v>
      </c>
      <c r="AE411" s="44">
        <v>0</v>
      </c>
      <c r="AF411" s="44">
        <v>0</v>
      </c>
      <c r="AG411" s="44">
        <v>0</v>
      </c>
      <c r="AH411" s="44">
        <v>0</v>
      </c>
      <c r="AI411" s="44">
        <v>0</v>
      </c>
      <c r="AJ411" s="44">
        <v>0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>
        <v>0</v>
      </c>
      <c r="AA413" s="44">
        <v>0</v>
      </c>
      <c r="AB413" s="44">
        <v>0</v>
      </c>
      <c r="AC413" s="44">
        <v>0</v>
      </c>
      <c r="AD413" s="44">
        <v>0</v>
      </c>
      <c r="AE413" s="44">
        <v>0</v>
      </c>
      <c r="AF413" s="44">
        <v>0</v>
      </c>
      <c r="AG413" s="44">
        <v>0</v>
      </c>
      <c r="AH413" s="44">
        <v>0</v>
      </c>
      <c r="AI413" s="44">
        <v>0</v>
      </c>
      <c r="AJ413" s="44">
        <v>0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0</v>
      </c>
      <c r="W414" s="49">
        <v>0</v>
      </c>
      <c r="X414" s="4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49">
        <v>0</v>
      </c>
      <c r="AE414" s="49">
        <v>0</v>
      </c>
      <c r="AF414" s="49">
        <v>0</v>
      </c>
      <c r="AG414" s="49">
        <v>0</v>
      </c>
      <c r="AH414" s="49">
        <v>0</v>
      </c>
      <c r="AI414" s="49">
        <v>0</v>
      </c>
      <c r="AJ414" s="49">
        <v>0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12.909895763940002</v>
      </c>
      <c r="W415" s="52">
        <v>8.5507786244735993</v>
      </c>
      <c r="X415" s="52">
        <v>14.180185863013453</v>
      </c>
      <c r="Y415" s="52">
        <v>27.357344185885989</v>
      </c>
      <c r="Z415" s="52">
        <v>38.520921001319678</v>
      </c>
      <c r="AA415" s="52">
        <v>41.572848536843026</v>
      </c>
      <c r="AB415" s="52">
        <v>43.974944721797222</v>
      </c>
      <c r="AC415" s="52">
        <v>41.69861359084333</v>
      </c>
      <c r="AD415" s="52">
        <v>56.85091623773679</v>
      </c>
      <c r="AE415" s="52">
        <v>54.722939604974094</v>
      </c>
      <c r="AF415" s="52">
        <v>56.661712292356889</v>
      </c>
      <c r="AG415" s="52">
        <v>53.595134429521629</v>
      </c>
      <c r="AH415" s="52">
        <v>53.912868117219482</v>
      </c>
      <c r="AI415" s="52">
        <v>58.377269159703822</v>
      </c>
      <c r="AJ415" s="52">
        <v>74.805632451201447</v>
      </c>
    </row>
    <row r="416" spans="1:36" ht="13.5" thickBot="1" x14ac:dyDescent="0.25">
      <c r="A416" s="50" t="s">
        <v>39</v>
      </c>
      <c r="B416" s="51"/>
      <c r="C416" s="52">
        <v>30.181935794939314</v>
      </c>
      <c r="D416" s="52">
        <v>29.202546259436062</v>
      </c>
      <c r="E416" s="52">
        <v>30.795719695149188</v>
      </c>
      <c r="F416" s="52">
        <v>31.879352738265403</v>
      </c>
      <c r="G416" s="52">
        <v>33.897143167809276</v>
      </c>
      <c r="H416" s="52">
        <v>36.417941420814195</v>
      </c>
      <c r="I416" s="52">
        <v>39.069391056536276</v>
      </c>
      <c r="J416" s="52">
        <v>41.82536179843207</v>
      </c>
      <c r="K416" s="52">
        <v>44.86223301316975</v>
      </c>
      <c r="L416" s="52">
        <v>46.004659178508682</v>
      </c>
      <c r="M416" s="52">
        <v>48.924188914734195</v>
      </c>
      <c r="N416" s="52">
        <v>47.298509356072756</v>
      </c>
      <c r="O416" s="52">
        <v>49.294880013078632</v>
      </c>
      <c r="P416" s="52">
        <v>50.949735157316205</v>
      </c>
      <c r="Q416" s="52">
        <v>47.819218063670355</v>
      </c>
      <c r="R416" s="52">
        <v>60.56633417797314</v>
      </c>
      <c r="S416" s="52">
        <v>70.034325305936818</v>
      </c>
      <c r="T416" s="52">
        <v>67.641623575581406</v>
      </c>
      <c r="U416" s="52">
        <v>60.999303147878678</v>
      </c>
      <c r="V416" s="52">
        <v>55.094275255754752</v>
      </c>
      <c r="W416" s="52">
        <v>45.974127422210543</v>
      </c>
      <c r="X416" s="52">
        <v>46.203835516646024</v>
      </c>
      <c r="Y416" s="52">
        <v>40.226195160555683</v>
      </c>
      <c r="Z416" s="52">
        <v>40.728795262800979</v>
      </c>
      <c r="AA416" s="52">
        <v>51.831725010932111</v>
      </c>
      <c r="AB416" s="52">
        <v>51.901559802153045</v>
      </c>
      <c r="AC416" s="52">
        <v>57.72365616978702</v>
      </c>
      <c r="AD416" s="52">
        <v>56.72924693199014</v>
      </c>
      <c r="AE416" s="52">
        <v>68.123571955103145</v>
      </c>
      <c r="AF416" s="52">
        <v>66.519310851627793</v>
      </c>
      <c r="AG416" s="52">
        <v>59.438911763959496</v>
      </c>
      <c r="AH416" s="52">
        <v>67.338084600680219</v>
      </c>
      <c r="AI416" s="52">
        <v>64.312389011126669</v>
      </c>
      <c r="AJ416" s="52">
        <v>65.630508032850571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299.74889545895746</v>
      </c>
      <c r="D420" s="53">
        <f t="shared" si="39"/>
        <v>272.86038728740635</v>
      </c>
      <c r="E420" s="53">
        <f t="shared" si="39"/>
        <v>198.2678090331778</v>
      </c>
      <c r="F420" s="53">
        <f t="shared" si="39"/>
        <v>215.99149551387015</v>
      </c>
      <c r="G420" s="53">
        <f t="shared" si="39"/>
        <v>173.39989014785229</v>
      </c>
      <c r="H420" s="53">
        <f t="shared" si="39"/>
        <v>186.75783919557489</v>
      </c>
      <c r="I420" s="53">
        <f t="shared" si="39"/>
        <v>201.95976042052541</v>
      </c>
      <c r="J420" s="53">
        <f t="shared" si="39"/>
        <v>201.872867012455</v>
      </c>
      <c r="K420" s="53">
        <f t="shared" si="39"/>
        <v>192.74473340268773</v>
      </c>
      <c r="L420" s="53">
        <f t="shared" si="39"/>
        <v>191.32735945527048</v>
      </c>
      <c r="M420" s="53">
        <f t="shared" si="39"/>
        <v>251.50307334496591</v>
      </c>
      <c r="N420" s="53">
        <f t="shared" si="39"/>
        <v>233.29692259945938</v>
      </c>
      <c r="O420" s="53">
        <f t="shared" si="39"/>
        <v>298.94184427706642</v>
      </c>
      <c r="P420" s="53">
        <f t="shared" si="39"/>
        <v>414.67309314850621</v>
      </c>
      <c r="Q420" s="53">
        <f t="shared" si="39"/>
        <v>506.85598893934127</v>
      </c>
      <c r="R420" s="53">
        <f t="shared" si="39"/>
        <v>540.45632349191817</v>
      </c>
      <c r="S420" s="53">
        <f t="shared" si="39"/>
        <v>516.50082516142754</v>
      </c>
      <c r="T420" s="53">
        <f t="shared" si="39"/>
        <v>520.14871079387103</v>
      </c>
      <c r="U420" s="53">
        <f t="shared" si="39"/>
        <v>474.08181068447044</v>
      </c>
      <c r="V420" s="53">
        <f t="shared" si="39"/>
        <v>342.62965374733915</v>
      </c>
      <c r="W420" s="53">
        <f t="shared" si="39"/>
        <v>273.13187127911056</v>
      </c>
      <c r="X420" s="53">
        <f t="shared" si="39"/>
        <v>266.19911766965589</v>
      </c>
      <c r="Y420" s="53">
        <f t="shared" si="39"/>
        <v>286.91557529758722</v>
      </c>
      <c r="Z420" s="53">
        <f t="shared" si="39"/>
        <v>280.8970039070926</v>
      </c>
      <c r="AA420" s="53">
        <f t="shared" si="39"/>
        <v>362.54093018240769</v>
      </c>
      <c r="AB420" s="53">
        <f t="shared" ref="AB420:AG420" si="40">AB378+AB383+AB387+AB402+AB403+AB415+AB416+AB417</f>
        <v>376.83976077240294</v>
      </c>
      <c r="AC420" s="53">
        <f t="shared" si="40"/>
        <v>399.51715791304474</v>
      </c>
      <c r="AD420" s="53">
        <f t="shared" si="40"/>
        <v>405.57364026503194</v>
      </c>
      <c r="AE420" s="53">
        <f t="shared" si="40"/>
        <v>445.00350848980042</v>
      </c>
      <c r="AF420" s="53">
        <f t="shared" si="40"/>
        <v>435.77348076484043</v>
      </c>
      <c r="AG420" s="53">
        <f t="shared" si="40"/>
        <v>408.10660863809164</v>
      </c>
      <c r="AH420" s="53">
        <f t="shared" ref="AH420:AI420" si="41">AH378+AH383+AH387+AH402+AH403+AH415+AH416+AH417</f>
        <v>452.1155135312265</v>
      </c>
      <c r="AI420" s="53">
        <f t="shared" si="41"/>
        <v>431.32508441160644</v>
      </c>
      <c r="AJ420" s="53">
        <f t="shared" ref="AJ420" si="42">AJ378+AJ383+AJ387+AJ402+AJ403+AJ415+AJ416+AJ417</f>
        <v>422.12385000025546</v>
      </c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60.75" thickBot="1" x14ac:dyDescent="0.3">
      <c r="A424" s="58" t="s">
        <v>60</v>
      </c>
      <c r="B424" s="59" t="s">
        <v>61</v>
      </c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0.98865017024142587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0.61937637974254012</v>
      </c>
      <c r="W425" s="7">
        <v>0.78100602008047737</v>
      </c>
      <c r="X425" s="7">
        <v>0.47003669078505783</v>
      </c>
      <c r="Y425" s="7">
        <v>0.35365751495555536</v>
      </c>
      <c r="Z425" s="7">
        <v>5.2988196440253515E-2</v>
      </c>
      <c r="AA425" s="7">
        <v>0</v>
      </c>
      <c r="AB425" s="7">
        <v>1.9968969135611653E-2</v>
      </c>
      <c r="AC425" s="7">
        <v>0</v>
      </c>
      <c r="AD425" s="7">
        <v>2.6532605496437517E-2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0.98865017024142587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0.61937637974254012</v>
      </c>
      <c r="W426" s="11">
        <v>0.78100602008047737</v>
      </c>
      <c r="X426" s="11">
        <v>0.47003669078505783</v>
      </c>
      <c r="Y426" s="11">
        <v>0.35365751495555536</v>
      </c>
      <c r="Z426" s="11">
        <v>5.2988196440253515E-2</v>
      </c>
      <c r="AA426" s="11">
        <v>0</v>
      </c>
      <c r="AB426" s="11">
        <v>1.9968969135611653E-2</v>
      </c>
      <c r="AC426" s="11">
        <v>0</v>
      </c>
      <c r="AD426" s="11">
        <v>2.6532605496437517E-2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242.22041759050151</v>
      </c>
      <c r="D434" s="7">
        <v>248.03990089668824</v>
      </c>
      <c r="E434" s="7">
        <v>291.43989919058129</v>
      </c>
      <c r="F434" s="7">
        <v>297.66748477826548</v>
      </c>
      <c r="G434" s="7">
        <v>380.70961841184231</v>
      </c>
      <c r="H434" s="7">
        <v>360.3646127867172</v>
      </c>
      <c r="I434" s="7">
        <v>341.95406013668156</v>
      </c>
      <c r="J434" s="7">
        <v>371.40842595901296</v>
      </c>
      <c r="K434" s="7">
        <v>369.8218007655866</v>
      </c>
      <c r="L434" s="7">
        <v>396.85385179360975</v>
      </c>
      <c r="M434" s="7">
        <v>416.34752758174778</v>
      </c>
      <c r="N434" s="7">
        <v>372.15660216238956</v>
      </c>
      <c r="O434" s="7">
        <v>361.36073707487208</v>
      </c>
      <c r="P434" s="7">
        <v>359.38282964786089</v>
      </c>
      <c r="Q434" s="7">
        <v>380.70920547821459</v>
      </c>
      <c r="R434" s="7">
        <v>350.95986607129856</v>
      </c>
      <c r="S434" s="7">
        <v>252.59039760246469</v>
      </c>
      <c r="T434" s="7">
        <v>227.24359404104459</v>
      </c>
      <c r="U434" s="7">
        <v>217.23207098265388</v>
      </c>
      <c r="V434" s="7">
        <v>139.16828119061603</v>
      </c>
      <c r="W434" s="7">
        <v>222.46823731599099</v>
      </c>
      <c r="X434" s="7">
        <v>148.19422144303493</v>
      </c>
      <c r="Y434" s="7">
        <v>91.576927724456993</v>
      </c>
      <c r="Z434" s="7">
        <v>93.758385041698929</v>
      </c>
      <c r="AA434" s="7">
        <v>47.099969877921822</v>
      </c>
      <c r="AB434" s="7">
        <v>10.319912298786139</v>
      </c>
      <c r="AC434" s="7">
        <v>5.0206726464401452</v>
      </c>
      <c r="AD434" s="7">
        <v>5.8276739509312847</v>
      </c>
      <c r="AE434" s="7">
        <v>5.8503273696790483</v>
      </c>
      <c r="AF434" s="7">
        <v>6.3753484686058339</v>
      </c>
      <c r="AG434" s="7">
        <v>9.8419527395008792</v>
      </c>
      <c r="AH434" s="7">
        <v>3.9453771616275182</v>
      </c>
      <c r="AI434" s="7">
        <v>5.7298222470807225</v>
      </c>
      <c r="AJ434" s="7">
        <v>4.7261148676665794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9.1021695324082543</v>
      </c>
      <c r="D439" s="11">
        <v>9.7564591328414245</v>
      </c>
      <c r="E439" s="11">
        <v>8.4997351770815541</v>
      </c>
      <c r="F439" s="11">
        <v>9.2933601170458697</v>
      </c>
      <c r="G439" s="11">
        <v>15.025524473299662</v>
      </c>
      <c r="H439" s="11">
        <v>19.3259123201607</v>
      </c>
      <c r="I439" s="11">
        <v>23.467840211151227</v>
      </c>
      <c r="J439" s="11">
        <v>23.64024059603063</v>
      </c>
      <c r="K439" s="11">
        <v>25.849499308711852</v>
      </c>
      <c r="L439" s="11">
        <v>30.325286337110853</v>
      </c>
      <c r="M439" s="11">
        <v>26.299575223445757</v>
      </c>
      <c r="N439" s="11">
        <v>27.763302307473548</v>
      </c>
      <c r="O439" s="11">
        <v>27.384496728797675</v>
      </c>
      <c r="P439" s="11">
        <v>27.873559505770238</v>
      </c>
      <c r="Q439" s="11">
        <v>27.243387874543927</v>
      </c>
      <c r="R439" s="11">
        <v>0</v>
      </c>
      <c r="S439" s="11">
        <v>0</v>
      </c>
      <c r="T439" s="11">
        <v>0</v>
      </c>
      <c r="U439" s="11">
        <v>0</v>
      </c>
      <c r="V439" s="11">
        <v>0.54500000000000004</v>
      </c>
      <c r="W439" s="11">
        <v>0.80500000000000005</v>
      </c>
      <c r="X439" s="11">
        <v>0.23699999999999999</v>
      </c>
      <c r="Y439" s="11">
        <v>0.57799999999999996</v>
      </c>
      <c r="Z439" s="11">
        <v>0.39300000000000002</v>
      </c>
      <c r="AA439" s="11">
        <v>0.84899999999999998</v>
      </c>
      <c r="AB439" s="11">
        <v>0.34699999999999998</v>
      </c>
      <c r="AC439" s="11">
        <v>0.34399999999999992</v>
      </c>
      <c r="AD439" s="11">
        <v>0.47</v>
      </c>
      <c r="AE439" s="11">
        <v>0.34300000000000003</v>
      </c>
      <c r="AF439" s="11">
        <v>0.38200000000000001</v>
      </c>
      <c r="AG439" s="11">
        <v>0.442</v>
      </c>
      <c r="AH439" s="11">
        <v>0.26300000000000001</v>
      </c>
      <c r="AI439" s="11">
        <v>0.17599999999999999</v>
      </c>
      <c r="AJ439" s="11">
        <v>0.1768179516827014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227.17548423980944</v>
      </c>
      <c r="D441" s="15">
        <v>222.95292698077373</v>
      </c>
      <c r="E441" s="15">
        <v>268.31564372577964</v>
      </c>
      <c r="F441" s="15">
        <v>273.96874824415426</v>
      </c>
      <c r="G441" s="15">
        <v>350.21671894320679</v>
      </c>
      <c r="H441" s="15">
        <v>326.08761429160791</v>
      </c>
      <c r="I441" s="15">
        <v>305.26764399222827</v>
      </c>
      <c r="J441" s="15">
        <v>334.63621136817432</v>
      </c>
      <c r="K441" s="15">
        <v>330.91343522192767</v>
      </c>
      <c r="L441" s="15">
        <v>353.21069764283374</v>
      </c>
      <c r="M441" s="15">
        <v>376.61100484781292</v>
      </c>
      <c r="N441" s="15">
        <v>331.03193595555877</v>
      </c>
      <c r="O441" s="15">
        <v>323.48564892182634</v>
      </c>
      <c r="P441" s="15">
        <v>323.41568276631415</v>
      </c>
      <c r="Q441" s="15">
        <v>348.36973676909719</v>
      </c>
      <c r="R441" s="15">
        <v>345.37</v>
      </c>
      <c r="S441" s="15">
        <v>247.95</v>
      </c>
      <c r="T441" s="15">
        <v>222.887</v>
      </c>
      <c r="U441" s="15">
        <v>211.84</v>
      </c>
      <c r="V441" s="15">
        <v>133.02000000000001</v>
      </c>
      <c r="W441" s="15">
        <v>215.96</v>
      </c>
      <c r="X441" s="15">
        <v>144.39792218323552</v>
      </c>
      <c r="Y441" s="15">
        <v>86.071957806748046</v>
      </c>
      <c r="Z441" s="15">
        <v>87.974317558142246</v>
      </c>
      <c r="AA441" s="15">
        <v>37.534626661041848</v>
      </c>
      <c r="AB441" s="15">
        <v>3.6246007889167271</v>
      </c>
      <c r="AC441" s="15">
        <v>0.82110686159359891</v>
      </c>
      <c r="AD441" s="15">
        <v>0.36186338937000001</v>
      </c>
      <c r="AE441" s="15">
        <v>1.0397614907400001</v>
      </c>
      <c r="AF441" s="15">
        <v>3.2590363652700001</v>
      </c>
      <c r="AG441" s="15">
        <v>2.01041244999</v>
      </c>
      <c r="AH441" s="15">
        <v>0.74378131254000013</v>
      </c>
      <c r="AI441" s="15">
        <v>1.8817161973259999</v>
      </c>
      <c r="AJ441" s="15">
        <v>0.74983017437999999</v>
      </c>
    </row>
    <row r="442" spans="1:36" x14ac:dyDescent="0.2">
      <c r="A442" s="13" t="s">
        <v>18</v>
      </c>
      <c r="B442" s="14"/>
      <c r="C442" s="15">
        <v>4.8202971058651976</v>
      </c>
      <c r="D442" s="15">
        <v>9.0380427475412777</v>
      </c>
      <c r="E442" s="15">
        <v>8.430520868174245</v>
      </c>
      <c r="F442" s="15">
        <v>8.4358197836661937</v>
      </c>
      <c r="G442" s="15">
        <v>8.5572249144546984</v>
      </c>
      <c r="H442" s="15">
        <v>8.0646815824554707</v>
      </c>
      <c r="I442" s="15">
        <v>7.50767558061822</v>
      </c>
      <c r="J442" s="15">
        <v>7.2062649222755573</v>
      </c>
      <c r="K442" s="15">
        <v>7.4498162222844071</v>
      </c>
      <c r="L442" s="15">
        <v>7.4192988207205426</v>
      </c>
      <c r="M442" s="15">
        <v>7.6540241257642698</v>
      </c>
      <c r="N442" s="15">
        <v>10.89307825146795</v>
      </c>
      <c r="O442" s="15">
        <v>7.2364752356637441</v>
      </c>
      <c r="P442" s="15">
        <v>4.2661615366746064</v>
      </c>
      <c r="Q442" s="15">
        <v>1.6403315294849006</v>
      </c>
      <c r="R442" s="15">
        <v>2.7254798853390176</v>
      </c>
      <c r="S442" s="15">
        <v>2.9874298719487533</v>
      </c>
      <c r="T442" s="15">
        <v>2.9401741598770958</v>
      </c>
      <c r="U442" s="15">
        <v>2.4266790382660459</v>
      </c>
      <c r="V442" s="15">
        <v>1.6302811906160164</v>
      </c>
      <c r="W442" s="15">
        <v>2.129237315990955</v>
      </c>
      <c r="X442" s="15">
        <v>1.0302992597994123</v>
      </c>
      <c r="Y442" s="15">
        <v>1.8719699177089331</v>
      </c>
      <c r="Z442" s="15">
        <v>2.0190674835566771</v>
      </c>
      <c r="AA442" s="15">
        <v>4.8993432168799762</v>
      </c>
      <c r="AB442" s="15">
        <v>3.9113115098694125</v>
      </c>
      <c r="AC442" s="15">
        <v>1.601565784846547</v>
      </c>
      <c r="AD442" s="15">
        <v>2.3328105615612844</v>
      </c>
      <c r="AE442" s="15">
        <v>1.6885658789390481</v>
      </c>
      <c r="AF442" s="15">
        <v>1.197312103335834</v>
      </c>
      <c r="AG442" s="15">
        <v>2.2965402895108786</v>
      </c>
      <c r="AH442" s="15">
        <v>1.2275958490875178</v>
      </c>
      <c r="AI442" s="15">
        <v>1.5861060497547232</v>
      </c>
      <c r="AJ442" s="15">
        <v>1.8309387220704152</v>
      </c>
    </row>
    <row r="443" spans="1:36" x14ac:dyDescent="0.2">
      <c r="A443" s="13" t="s">
        <v>19</v>
      </c>
      <c r="B443" s="14"/>
      <c r="C443" s="15">
        <v>1.1224667124186365</v>
      </c>
      <c r="D443" s="15">
        <v>6.2066492425099717</v>
      </c>
      <c r="E443" s="15">
        <v>6.1310627046631536</v>
      </c>
      <c r="F443" s="15">
        <v>5.9123414380512322</v>
      </c>
      <c r="G443" s="15">
        <v>6.825280874448497</v>
      </c>
      <c r="H443" s="15">
        <v>6.7919995201691403</v>
      </c>
      <c r="I443" s="15">
        <v>5.667035369583826</v>
      </c>
      <c r="J443" s="15">
        <v>5.807464335480125</v>
      </c>
      <c r="K443" s="15">
        <v>5.5051090744473239</v>
      </c>
      <c r="L443" s="15">
        <v>5.7860457754270884</v>
      </c>
      <c r="M443" s="15">
        <v>5.5845773741855265</v>
      </c>
      <c r="N443" s="15">
        <v>2.4682856478892581</v>
      </c>
      <c r="O443" s="15">
        <v>3.2541161885843328</v>
      </c>
      <c r="P443" s="15">
        <v>3.8274258391019393</v>
      </c>
      <c r="Q443" s="15">
        <v>3.4557493050885628</v>
      </c>
      <c r="R443" s="15">
        <v>2.8643861859595399</v>
      </c>
      <c r="S443" s="15">
        <v>1.6529677305159449</v>
      </c>
      <c r="T443" s="15">
        <v>1.4164198811674784</v>
      </c>
      <c r="U443" s="15">
        <v>2.9653919443878105</v>
      </c>
      <c r="V443" s="15">
        <v>3.9729999999999999</v>
      </c>
      <c r="W443" s="15">
        <v>3.5739999999999998</v>
      </c>
      <c r="X443" s="15">
        <v>2.5289999999999999</v>
      </c>
      <c r="Y443" s="15">
        <v>3.0550000000000002</v>
      </c>
      <c r="Z443" s="15">
        <v>3.3719999999999999</v>
      </c>
      <c r="AA443" s="15">
        <v>3.8170000000000002</v>
      </c>
      <c r="AB443" s="15">
        <v>2.4369999999999998</v>
      </c>
      <c r="AC443" s="15">
        <v>2.254</v>
      </c>
      <c r="AD443" s="15">
        <v>2.6629999999999998</v>
      </c>
      <c r="AE443" s="15">
        <v>2.7789999999999999</v>
      </c>
      <c r="AF443" s="15">
        <v>1.5369999999999999</v>
      </c>
      <c r="AG443" s="15">
        <v>5.093</v>
      </c>
      <c r="AH443" s="15">
        <v>1.7110000000000001</v>
      </c>
      <c r="AI443" s="15">
        <v>2.0859999999999999</v>
      </c>
      <c r="AJ443" s="15">
        <v>1.9685280195334627</v>
      </c>
    </row>
    <row r="444" spans="1:36" x14ac:dyDescent="0.2">
      <c r="A444" s="26" t="s">
        <v>20</v>
      </c>
      <c r="B444" s="27"/>
      <c r="C444" s="28">
        <v>0</v>
      </c>
      <c r="D444" s="28">
        <v>8.5822793021819707E-2</v>
      </c>
      <c r="E444" s="28">
        <v>6.2936714882667791E-2</v>
      </c>
      <c r="F444" s="28">
        <v>5.7215195347879805E-2</v>
      </c>
      <c r="G444" s="28">
        <v>8.4869206432688374E-2</v>
      </c>
      <c r="H444" s="28">
        <v>9.4405072324001665E-2</v>
      </c>
      <c r="I444" s="28">
        <v>4.386498310004118E-2</v>
      </c>
      <c r="J444" s="28">
        <v>0.11824473705228492</v>
      </c>
      <c r="K444" s="28">
        <v>0.10394093821531497</v>
      </c>
      <c r="L444" s="28">
        <v>0.11252321751749694</v>
      </c>
      <c r="M444" s="28">
        <v>0.19834601053931666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16.765289534019775</v>
      </c>
      <c r="D449" s="33">
        <v>17.809187002711731</v>
      </c>
      <c r="E449" s="33">
        <v>16.614951230311711</v>
      </c>
      <c r="F449" s="33">
        <v>18.737474158301563</v>
      </c>
      <c r="G449" s="33">
        <v>17.462719311141939</v>
      </c>
      <c r="H449" s="33">
        <v>18.055988235840875</v>
      </c>
      <c r="I449" s="33">
        <v>18.444116288438725</v>
      </c>
      <c r="J449" s="33">
        <v>18.958770296302021</v>
      </c>
      <c r="K449" s="33">
        <v>20.174521430563118</v>
      </c>
      <c r="L449" s="33">
        <v>15.094933603959994</v>
      </c>
      <c r="M449" s="33">
        <v>11.381662115617694</v>
      </c>
      <c r="N449" s="33">
        <v>5.1741640594961744</v>
      </c>
      <c r="O449" s="33">
        <v>7.3227417659336238</v>
      </c>
      <c r="P449" s="33">
        <v>9.9289345986296258</v>
      </c>
      <c r="Q449" s="33">
        <v>12.5652092061025</v>
      </c>
      <c r="R449" s="33">
        <v>6.9060317219692413</v>
      </c>
      <c r="S449" s="33">
        <v>151.68404596259919</v>
      </c>
      <c r="T449" s="33">
        <v>188.60614730997224</v>
      </c>
      <c r="U449" s="33">
        <v>205.20936941384423</v>
      </c>
      <c r="V449" s="33">
        <v>193.59086538232228</v>
      </c>
      <c r="W449" s="33">
        <v>203.47462783705114</v>
      </c>
      <c r="X449" s="33">
        <v>212.03846108026633</v>
      </c>
      <c r="Y449" s="33">
        <v>231.97973226845633</v>
      </c>
      <c r="Z449" s="33">
        <v>292.26763534652929</v>
      </c>
      <c r="AA449" s="33">
        <v>328.96436465507509</v>
      </c>
      <c r="AB449" s="33">
        <v>374.94600316397896</v>
      </c>
      <c r="AC449" s="33">
        <v>387.61088121430311</v>
      </c>
      <c r="AD449" s="33">
        <v>409.40094488473432</v>
      </c>
      <c r="AE449" s="33">
        <v>417.63111411009425</v>
      </c>
      <c r="AF449" s="33">
        <v>421.32688851399558</v>
      </c>
      <c r="AG449" s="33">
        <v>445.02593469916599</v>
      </c>
      <c r="AH449" s="33">
        <v>424.86351314486501</v>
      </c>
      <c r="AI449" s="33">
        <v>374.36517713114426</v>
      </c>
      <c r="AJ449" s="33">
        <v>353.56947784984749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0</v>
      </c>
      <c r="X453" s="37">
        <v>0</v>
      </c>
      <c r="Y453" s="37">
        <v>0</v>
      </c>
      <c r="Z453" s="37">
        <v>0</v>
      </c>
      <c r="AA453" s="37">
        <v>0</v>
      </c>
      <c r="AB453" s="37">
        <v>0</v>
      </c>
      <c r="AC453" s="37">
        <v>0</v>
      </c>
      <c r="AD453" s="37">
        <v>0</v>
      </c>
      <c r="AE453" s="37">
        <v>0</v>
      </c>
      <c r="AF453" s="37">
        <v>0</v>
      </c>
      <c r="AG453" s="37">
        <v>0</v>
      </c>
      <c r="AH453" s="37">
        <v>0</v>
      </c>
      <c r="AI453" s="37">
        <v>0</v>
      </c>
      <c r="AJ453" s="37">
        <v>0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40">
        <v>0</v>
      </c>
      <c r="AA456" s="40">
        <v>0</v>
      </c>
      <c r="AB456" s="40"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53.797248484758981</v>
      </c>
      <c r="D463" s="52">
        <v>26.497773703696378</v>
      </c>
      <c r="E463" s="52">
        <v>27.943385630657229</v>
      </c>
      <c r="F463" s="52">
        <v>28.926651367118932</v>
      </c>
      <c r="G463" s="52">
        <v>30.757551786162406</v>
      </c>
      <c r="H463" s="52">
        <v>33.044870880442211</v>
      </c>
      <c r="I463" s="52">
        <v>35.450740279978213</v>
      </c>
      <c r="J463" s="52">
        <v>37.951449923719167</v>
      </c>
      <c r="K463" s="52">
        <v>40.707042723760935</v>
      </c>
      <c r="L463" s="52">
        <v>41.743656097587923</v>
      </c>
      <c r="M463" s="52">
        <v>44.392775718337383</v>
      </c>
      <c r="N463" s="52">
        <v>37.337007725627842</v>
      </c>
      <c r="O463" s="52">
        <v>38.947625880484871</v>
      </c>
      <c r="P463" s="52">
        <v>40.28978512694345</v>
      </c>
      <c r="Q463" s="52">
        <v>37.845716460162713</v>
      </c>
      <c r="R463" s="52">
        <v>39.782998047259888</v>
      </c>
      <c r="S463" s="52">
        <v>14.793622021429673</v>
      </c>
      <c r="T463" s="52">
        <v>41.652420867602856</v>
      </c>
      <c r="U463" s="52">
        <v>43.513927485699405</v>
      </c>
      <c r="V463" s="52">
        <v>37.845737776391275</v>
      </c>
      <c r="W463" s="52">
        <v>45.273802022312999</v>
      </c>
      <c r="X463" s="52">
        <v>49.485870756790789</v>
      </c>
      <c r="Y463" s="52">
        <v>45.799100873381377</v>
      </c>
      <c r="Z463" s="52">
        <v>48.989757236919466</v>
      </c>
      <c r="AA463" s="52">
        <v>47.743969014220767</v>
      </c>
      <c r="AB463" s="52">
        <v>44.896069831450234</v>
      </c>
      <c r="AC463" s="52">
        <v>46.568591993380018</v>
      </c>
      <c r="AD463" s="52">
        <v>50.652089933890366</v>
      </c>
      <c r="AE463" s="52">
        <v>66.085631413390317</v>
      </c>
      <c r="AF463" s="52">
        <v>60.946614526622525</v>
      </c>
      <c r="AG463" s="52">
        <v>70.229867423219787</v>
      </c>
      <c r="AH463" s="52">
        <v>60.692087888481332</v>
      </c>
      <c r="AI463" s="52">
        <v>59.405645135818048</v>
      </c>
      <c r="AJ463" s="52">
        <v>60.623197648721195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313.77160577952168</v>
      </c>
      <c r="D467" s="53">
        <f t="shared" si="43"/>
        <v>292.34686160309639</v>
      </c>
      <c r="E467" s="53">
        <f t="shared" si="43"/>
        <v>335.99823605155024</v>
      </c>
      <c r="F467" s="53">
        <f t="shared" si="43"/>
        <v>345.33161030368598</v>
      </c>
      <c r="G467" s="53">
        <f t="shared" si="43"/>
        <v>428.92988950914668</v>
      </c>
      <c r="H467" s="53">
        <f t="shared" si="43"/>
        <v>411.46547190300026</v>
      </c>
      <c r="I467" s="53">
        <f t="shared" si="43"/>
        <v>395.84891670509853</v>
      </c>
      <c r="J467" s="53">
        <f t="shared" si="43"/>
        <v>428.31864617903415</v>
      </c>
      <c r="K467" s="53">
        <f t="shared" si="43"/>
        <v>430.70336491991065</v>
      </c>
      <c r="L467" s="53">
        <f t="shared" si="43"/>
        <v>453.69244149515765</v>
      </c>
      <c r="M467" s="53">
        <f t="shared" si="43"/>
        <v>472.12196541570285</v>
      </c>
      <c r="N467" s="53">
        <f t="shared" si="43"/>
        <v>414.66777394751352</v>
      </c>
      <c r="O467" s="53">
        <f t="shared" si="43"/>
        <v>407.63110472129057</v>
      </c>
      <c r="P467" s="53">
        <f t="shared" si="43"/>
        <v>409.60154937343395</v>
      </c>
      <c r="Q467" s="53">
        <f t="shared" si="43"/>
        <v>431.12013114447979</v>
      </c>
      <c r="R467" s="53">
        <f t="shared" si="43"/>
        <v>397.64889584052764</v>
      </c>
      <c r="S467" s="53">
        <f t="shared" si="43"/>
        <v>419.0680655864935</v>
      </c>
      <c r="T467" s="53">
        <f t="shared" si="43"/>
        <v>457.50216221861973</v>
      </c>
      <c r="U467" s="53">
        <f t="shared" si="43"/>
        <v>465.95536788219755</v>
      </c>
      <c r="V467" s="53">
        <f t="shared" si="43"/>
        <v>371.22426072907211</v>
      </c>
      <c r="W467" s="53">
        <f t="shared" si="43"/>
        <v>471.9976731954356</v>
      </c>
      <c r="X467" s="53">
        <f t="shared" si="43"/>
        <v>410.1885899708771</v>
      </c>
      <c r="Y467" s="53">
        <f t="shared" si="43"/>
        <v>369.7094183812502</v>
      </c>
      <c r="Z467" s="53">
        <f t="shared" si="43"/>
        <v>435.06876582158793</v>
      </c>
      <c r="AA467" s="53">
        <f t="shared" si="43"/>
        <v>423.80830354721763</v>
      </c>
      <c r="AB467" s="53">
        <f t="shared" ref="AB467:AG467" si="44">AB425+AB430+AB434+AB449+AB450+AB462+AB463+AB464</f>
        <v>430.18195426335092</v>
      </c>
      <c r="AC467" s="53">
        <f t="shared" si="44"/>
        <v>439.20014585412326</v>
      </c>
      <c r="AD467" s="53">
        <f t="shared" si="44"/>
        <v>465.90724137505237</v>
      </c>
      <c r="AE467" s="53">
        <f t="shared" si="44"/>
        <v>489.56707289316364</v>
      </c>
      <c r="AF467" s="53">
        <f t="shared" si="44"/>
        <v>488.6488515092239</v>
      </c>
      <c r="AG467" s="53">
        <f t="shared" si="44"/>
        <v>525.09775486188664</v>
      </c>
      <c r="AH467" s="53">
        <f t="shared" ref="AH467:AI467" si="45">AH425+AH430+AH434+AH449+AH450+AH462+AH463+AH464</f>
        <v>489.50097819497387</v>
      </c>
      <c r="AI467" s="53">
        <f t="shared" si="45"/>
        <v>439.50064451404307</v>
      </c>
      <c r="AJ467" s="53">
        <f t="shared" ref="AJ467" si="46">AJ425+AJ430+AJ434+AJ449+AJ450+AJ462+AJ463+AJ464</f>
        <v>418.91879036623527</v>
      </c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45.75" thickBot="1" x14ac:dyDescent="0.3">
      <c r="A471" s="58" t="s">
        <v>62</v>
      </c>
      <c r="B471" s="59" t="s">
        <v>63</v>
      </c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0.84903494678082359</v>
      </c>
      <c r="S472" s="7">
        <v>0</v>
      </c>
      <c r="T472" s="7">
        <v>6.6412431093399907E-2</v>
      </c>
      <c r="U472" s="7">
        <v>2.3234760635036475E-2</v>
      </c>
      <c r="V472" s="7">
        <v>0.30968818987127006</v>
      </c>
      <c r="W472" s="7">
        <v>0.1788107032752102</v>
      </c>
      <c r="X472" s="7">
        <v>0.20978631444547827</v>
      </c>
      <c r="Y472" s="7">
        <v>0.16140245635678915</v>
      </c>
      <c r="Z472" s="7">
        <v>1.4847734210862705E-2</v>
      </c>
      <c r="AA472" s="7">
        <v>0</v>
      </c>
      <c r="AB472" s="7">
        <v>5.8679962731539147E-3</v>
      </c>
      <c r="AC472" s="7">
        <v>0</v>
      </c>
      <c r="AD472" s="7">
        <v>1.5333778501187917E-2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0.84903494678082359</v>
      </c>
      <c r="S473" s="11">
        <v>0</v>
      </c>
      <c r="T473" s="11">
        <v>6.6412431093399907E-2</v>
      </c>
      <c r="U473" s="11">
        <v>2.3234760635036475E-2</v>
      </c>
      <c r="V473" s="11">
        <v>0.30968818987127006</v>
      </c>
      <c r="W473" s="11">
        <v>0.1788107032752102</v>
      </c>
      <c r="X473" s="11">
        <v>0.20978631444547827</v>
      </c>
      <c r="Y473" s="11">
        <v>0.16140245635678915</v>
      </c>
      <c r="Z473" s="11">
        <v>1.4847734210862705E-2</v>
      </c>
      <c r="AA473" s="11">
        <v>0</v>
      </c>
      <c r="AB473" s="11">
        <v>5.8679962731539147E-3</v>
      </c>
      <c r="AC473" s="11">
        <v>0</v>
      </c>
      <c r="AD473" s="11">
        <v>1.5333778501187917E-2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15.171623904341132</v>
      </c>
      <c r="D481" s="7">
        <v>29.425117242558379</v>
      </c>
      <c r="E481" s="7">
        <v>24.641677302641966</v>
      </c>
      <c r="F481" s="7">
        <v>23.388705821608305</v>
      </c>
      <c r="G481" s="7">
        <v>30.343554918122951</v>
      </c>
      <c r="H481" s="7">
        <v>31.779298673576616</v>
      </c>
      <c r="I481" s="7">
        <v>20.237341583148368</v>
      </c>
      <c r="J481" s="7">
        <v>35.538219101473075</v>
      </c>
      <c r="K481" s="7">
        <v>32.57861123083778</v>
      </c>
      <c r="L481" s="7">
        <v>34.699824270934926</v>
      </c>
      <c r="M481" s="7">
        <v>52.401237538039339</v>
      </c>
      <c r="N481" s="7">
        <v>83.130019022400077</v>
      </c>
      <c r="O481" s="7">
        <v>52.769387576976605</v>
      </c>
      <c r="P481" s="7">
        <v>30.619493611485808</v>
      </c>
      <c r="Q481" s="7">
        <v>5.5983968358481828</v>
      </c>
      <c r="R481" s="7">
        <v>4.8528675371844887</v>
      </c>
      <c r="S481" s="7">
        <v>4.1965900840629216</v>
      </c>
      <c r="T481" s="7">
        <v>4.2552808362598551</v>
      </c>
      <c r="U481" s="7">
        <v>3.5640022651557342</v>
      </c>
      <c r="V481" s="7">
        <v>4.9148264475172452</v>
      </c>
      <c r="W481" s="7">
        <v>3.7197389790933544</v>
      </c>
      <c r="X481" s="7">
        <v>2.2575958318401694</v>
      </c>
      <c r="Y481" s="7">
        <v>2.945237631063522</v>
      </c>
      <c r="Z481" s="7">
        <v>4.4255148967376785</v>
      </c>
      <c r="AA481" s="7">
        <v>4.4883110112041518</v>
      </c>
      <c r="AB481" s="7">
        <v>3.7474258121271116</v>
      </c>
      <c r="AC481" s="7">
        <v>3.5025339366261008</v>
      </c>
      <c r="AD481" s="7">
        <v>3.8220296002795089</v>
      </c>
      <c r="AE481" s="7">
        <v>4.2583660671677777</v>
      </c>
      <c r="AF481" s="7">
        <v>3.3223192200536915</v>
      </c>
      <c r="AG481" s="7">
        <v>5.2938430810153703</v>
      </c>
      <c r="AH481" s="7">
        <v>2.7158362359956132</v>
      </c>
      <c r="AI481" s="7">
        <v>3.5126885854365066</v>
      </c>
      <c r="AJ481" s="7">
        <v>3.8464107084098034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5">
        <v>0</v>
      </c>
      <c r="AG485" s="15">
        <v>0</v>
      </c>
      <c r="AH485" s="15">
        <v>0</v>
      </c>
      <c r="AI485" s="15">
        <v>0</v>
      </c>
      <c r="AJ485" s="15">
        <v>0</v>
      </c>
    </row>
    <row r="486" spans="1:36" x14ac:dyDescent="0.2">
      <c r="A486" s="9" t="s">
        <v>15</v>
      </c>
      <c r="B486" s="10"/>
      <c r="C486" s="11">
        <v>0.31223244902851488</v>
      </c>
      <c r="D486" s="11">
        <v>7.6858251764606478E-2</v>
      </c>
      <c r="E486" s="11">
        <v>6.6958184037650914E-2</v>
      </c>
      <c r="F486" s="11">
        <v>7.3210106442278849E-2</v>
      </c>
      <c r="G486" s="11">
        <v>0.11836625635798599</v>
      </c>
      <c r="H486" s="11">
        <v>0.15224333074729268</v>
      </c>
      <c r="I486" s="11">
        <v>0.18487210849361868</v>
      </c>
      <c r="J486" s="11">
        <v>0.18623022335936684</v>
      </c>
      <c r="K486" s="11">
        <v>0.20363405399509793</v>
      </c>
      <c r="L486" s="11">
        <v>0.23889286680716626</v>
      </c>
      <c r="M486" s="11">
        <v>0.20717960750962688</v>
      </c>
      <c r="N486" s="11">
        <v>0.29965938464087494</v>
      </c>
      <c r="O486" s="11">
        <v>0.25900071356188575</v>
      </c>
      <c r="P486" s="11">
        <v>0.23158671776240586</v>
      </c>
      <c r="Q486" s="11">
        <v>0.19911283627216295</v>
      </c>
      <c r="R486" s="11">
        <v>0.44688731809354637</v>
      </c>
      <c r="S486" s="11">
        <v>0.30646818375586415</v>
      </c>
      <c r="T486" s="11">
        <v>0.23139791649156247</v>
      </c>
      <c r="U486" s="11">
        <v>0.10942150547165727</v>
      </c>
      <c r="V486" s="11">
        <v>0.44400000000000001</v>
      </c>
      <c r="W486" s="11">
        <v>0.34899999999999998</v>
      </c>
      <c r="X486" s="11">
        <v>0.10299999999999999</v>
      </c>
      <c r="Y486" s="11">
        <v>0.26</v>
      </c>
      <c r="Z486" s="11">
        <v>0.371</v>
      </c>
      <c r="AA486" s="11">
        <v>0.24</v>
      </c>
      <c r="AB486" s="11">
        <v>0.187</v>
      </c>
      <c r="AC486" s="11">
        <v>0.126</v>
      </c>
      <c r="AD486" s="11">
        <v>0.129</v>
      </c>
      <c r="AE486" s="11">
        <v>0.14599999999999999</v>
      </c>
      <c r="AF486" s="11">
        <v>0.27900000000000003</v>
      </c>
      <c r="AG486" s="11">
        <v>0.38</v>
      </c>
      <c r="AH486" s="11">
        <v>6.9000000000000006E-2</v>
      </c>
      <c r="AI486" s="11">
        <v>0.129</v>
      </c>
      <c r="AJ486" s="11">
        <v>0.12959952140379821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7.7928187945613212</v>
      </c>
      <c r="D488" s="15">
        <v>1.7563515574890431</v>
      </c>
      <c r="E488" s="15">
        <v>2.1137044717833509</v>
      </c>
      <c r="F488" s="15">
        <v>2.1582378136862888</v>
      </c>
      <c r="G488" s="15">
        <v>2.7588948398405502</v>
      </c>
      <c r="H488" s="15">
        <v>2.5688135024499612</v>
      </c>
      <c r="I488" s="15">
        <v>2.4048004627586526</v>
      </c>
      <c r="J488" s="15">
        <v>2.63615660483977</v>
      </c>
      <c r="K488" s="15">
        <v>2.6068297699280789</v>
      </c>
      <c r="L488" s="15">
        <v>2.782480442520852</v>
      </c>
      <c r="M488" s="15">
        <v>2.9668205476800522</v>
      </c>
      <c r="N488" s="15">
        <v>3.572947667620133</v>
      </c>
      <c r="O488" s="15">
        <v>3.0595053371813861</v>
      </c>
      <c r="P488" s="15">
        <v>2.6870904819039354</v>
      </c>
      <c r="Q488" s="15">
        <v>2.5461182243158502</v>
      </c>
      <c r="R488" s="15">
        <v>1.7672247773972107</v>
      </c>
      <c r="S488" s="15">
        <v>1.5028227207017197</v>
      </c>
      <c r="T488" s="15">
        <v>1.6818922053208449</v>
      </c>
      <c r="U488" s="15">
        <v>0.9144400176836216</v>
      </c>
      <c r="V488" s="15">
        <v>0.61802043278626784</v>
      </c>
      <c r="W488" s="15">
        <v>0.46728590976401224</v>
      </c>
      <c r="X488" s="15">
        <v>0.12435526182666133</v>
      </c>
      <c r="Y488" s="15">
        <v>0.10988967829143903</v>
      </c>
      <c r="Z488" s="15">
        <v>0.24382684977554589</v>
      </c>
      <c r="AA488" s="15">
        <v>0.18281382333647692</v>
      </c>
      <c r="AB488" s="15">
        <v>0.18216818387986911</v>
      </c>
      <c r="AC488" s="15">
        <v>0.16510242725693067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</row>
    <row r="489" spans="1:36" x14ac:dyDescent="0.2">
      <c r="A489" s="13" t="s">
        <v>18</v>
      </c>
      <c r="B489" s="14"/>
      <c r="C489" s="15">
        <v>1.1902371410116492</v>
      </c>
      <c r="D489" s="15">
        <v>6.1163465584755521</v>
      </c>
      <c r="E489" s="15">
        <v>5.7052161334644502</v>
      </c>
      <c r="F489" s="15">
        <v>5.7088020872420708</v>
      </c>
      <c r="G489" s="15">
        <v>5.7909610097678073</v>
      </c>
      <c r="H489" s="15">
        <v>5.4576404228085238</v>
      </c>
      <c r="I489" s="15">
        <v>5.0806957858389437</v>
      </c>
      <c r="J489" s="15">
        <v>4.8767210875179474</v>
      </c>
      <c r="K489" s="15">
        <v>5.0415404181220893</v>
      </c>
      <c r="L489" s="15">
        <v>5.0208882692838319</v>
      </c>
      <c r="M489" s="15">
        <v>5.1797347531734861</v>
      </c>
      <c r="N489" s="15">
        <v>6.7879087386327939</v>
      </c>
      <c r="O489" s="15">
        <v>4.6158757169162179</v>
      </c>
      <c r="P489" s="15">
        <v>2.8597545055042861</v>
      </c>
      <c r="Q489" s="15">
        <v>1.314489738632715</v>
      </c>
      <c r="R489" s="15">
        <v>1.5745170959222028</v>
      </c>
      <c r="S489" s="15">
        <v>1.4699020891689882</v>
      </c>
      <c r="T489" s="15">
        <v>1.2726968709953923</v>
      </c>
      <c r="U489" s="15">
        <v>1.0425880967384753</v>
      </c>
      <c r="V489" s="15">
        <v>1.4378060147309772</v>
      </c>
      <c r="W489" s="15">
        <v>1.2474530693293424</v>
      </c>
      <c r="X489" s="15">
        <v>0.82824057001350815</v>
      </c>
      <c r="Y489" s="15">
        <v>1.0743479527720832</v>
      </c>
      <c r="Z489" s="15">
        <v>2.3256880469621324</v>
      </c>
      <c r="AA489" s="15">
        <v>2.5654971878676753</v>
      </c>
      <c r="AB489" s="15">
        <v>1.9302576282472426</v>
      </c>
      <c r="AC489" s="15">
        <v>2.1344315093691701</v>
      </c>
      <c r="AD489" s="15">
        <v>2.1690296002795089</v>
      </c>
      <c r="AE489" s="15">
        <v>2.3913660671677772</v>
      </c>
      <c r="AF489" s="15">
        <v>1.8273192200536919</v>
      </c>
      <c r="AG489" s="15">
        <v>2.6988430810153705</v>
      </c>
      <c r="AH489" s="15">
        <v>2.1418362359956133</v>
      </c>
      <c r="AI489" s="15">
        <v>2.4856885854365065</v>
      </c>
      <c r="AJ489" s="15">
        <v>2.8693815793640831</v>
      </c>
    </row>
    <row r="490" spans="1:36" x14ac:dyDescent="0.2">
      <c r="A490" s="13" t="s">
        <v>19</v>
      </c>
      <c r="B490" s="14"/>
      <c r="C490" s="15">
        <v>5.8763355197396487</v>
      </c>
      <c r="D490" s="15">
        <v>3.9571708115401099</v>
      </c>
      <c r="E490" s="15">
        <v>3.9089791336111928</v>
      </c>
      <c r="F490" s="15">
        <v>3.7695291053782838</v>
      </c>
      <c r="G490" s="15">
        <v>4.3515915273485275</v>
      </c>
      <c r="H490" s="15">
        <v>4.3303723479528617</v>
      </c>
      <c r="I490" s="15">
        <v>3.613129415931629</v>
      </c>
      <c r="J490" s="15">
        <v>3.702662654113277</v>
      </c>
      <c r="K490" s="15">
        <v>3.5098901343646443</v>
      </c>
      <c r="L490" s="15">
        <v>3.6890068315662923</v>
      </c>
      <c r="M490" s="15">
        <v>3.5605567056303289</v>
      </c>
      <c r="N490" s="15">
        <v>2.2649498638710162</v>
      </c>
      <c r="O490" s="15">
        <v>2.2108126932528545</v>
      </c>
      <c r="P490" s="15">
        <v>2.0607708375577483</v>
      </c>
      <c r="Q490" s="15">
        <v>1.5386760366274543</v>
      </c>
      <c r="R490" s="15">
        <v>1.0642383457715288</v>
      </c>
      <c r="S490" s="15">
        <v>0.91739709043634943</v>
      </c>
      <c r="T490" s="15">
        <v>1.0692938434520551</v>
      </c>
      <c r="U490" s="15">
        <v>1.4975526452619803</v>
      </c>
      <c r="V490" s="15">
        <v>2.415</v>
      </c>
      <c r="W490" s="15">
        <v>1.6559999999999999</v>
      </c>
      <c r="X490" s="15">
        <v>1.202</v>
      </c>
      <c r="Y490" s="15">
        <v>1.5009999999999999</v>
      </c>
      <c r="Z490" s="15">
        <v>1.4850000000000001</v>
      </c>
      <c r="AA490" s="15">
        <v>1.5</v>
      </c>
      <c r="AB490" s="15">
        <v>1.448</v>
      </c>
      <c r="AC490" s="15">
        <v>1.077</v>
      </c>
      <c r="AD490" s="15">
        <v>1.524</v>
      </c>
      <c r="AE490" s="15">
        <v>1.7210000000000001</v>
      </c>
      <c r="AF490" s="15">
        <v>1.2159999999999997</v>
      </c>
      <c r="AG490" s="15">
        <v>2.2149999999999999</v>
      </c>
      <c r="AH490" s="15">
        <v>0.505</v>
      </c>
      <c r="AI490" s="15">
        <v>0.89800000000000002</v>
      </c>
      <c r="AJ490" s="15">
        <v>0.84742960764192232</v>
      </c>
    </row>
    <row r="491" spans="1:36" x14ac:dyDescent="0.2">
      <c r="A491" s="26" t="s">
        <v>20</v>
      </c>
      <c r="B491" s="27"/>
      <c r="C491" s="28">
        <v>0</v>
      </c>
      <c r="D491" s="28">
        <v>17.518390063289068</v>
      </c>
      <c r="E491" s="28">
        <v>12.84681937974532</v>
      </c>
      <c r="F491" s="28">
        <v>11.678926708859381</v>
      </c>
      <c r="G491" s="28">
        <v>17.323741284808079</v>
      </c>
      <c r="H491" s="28">
        <v>19.270229069617976</v>
      </c>
      <c r="I491" s="28">
        <v>8.9538438101255231</v>
      </c>
      <c r="J491" s="28">
        <v>24.136448531642717</v>
      </c>
      <c r="K491" s="28">
        <v>21.216716854427872</v>
      </c>
      <c r="L491" s="28">
        <v>22.96855586075678</v>
      </c>
      <c r="M491" s="28">
        <v>40.486945924045848</v>
      </c>
      <c r="N491" s="28">
        <v>70.204553367635256</v>
      </c>
      <c r="O491" s="28">
        <v>42.624193116064262</v>
      </c>
      <c r="P491" s="28">
        <v>22.780291068757432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0.96769761594565618</v>
      </c>
      <c r="E496" s="33">
        <v>1.7888145786192151</v>
      </c>
      <c r="F496" s="33">
        <v>2.9981049681140179</v>
      </c>
      <c r="G496" s="33">
        <v>3.6914889407001645</v>
      </c>
      <c r="H496" s="33">
        <v>4.7279446006392174</v>
      </c>
      <c r="I496" s="33">
        <v>5.7435075430304376</v>
      </c>
      <c r="J496" s="33">
        <v>6.8265020076659875</v>
      </c>
      <c r="K496" s="33">
        <v>8.2288565833898382</v>
      </c>
      <c r="L496" s="33">
        <v>9.7673199661498664</v>
      </c>
      <c r="M496" s="33">
        <v>13.034356417734546</v>
      </c>
      <c r="N496" s="33">
        <v>14.588283755070389</v>
      </c>
      <c r="O496" s="33">
        <v>13.402724278859779</v>
      </c>
      <c r="P496" s="33">
        <v>13.114492530727828</v>
      </c>
      <c r="Q496" s="33">
        <v>12.693787564245397</v>
      </c>
      <c r="R496" s="33">
        <v>12.354742233791749</v>
      </c>
      <c r="S496" s="33">
        <v>8.405031175953841</v>
      </c>
      <c r="T496" s="33">
        <v>6.7824232830067031</v>
      </c>
      <c r="U496" s="33">
        <v>5.9663266919872688</v>
      </c>
      <c r="V496" s="33">
        <v>6.9636413929754797</v>
      </c>
      <c r="W496" s="33">
        <v>5.4160222171208661</v>
      </c>
      <c r="X496" s="33">
        <v>10.880129857536069</v>
      </c>
      <c r="Y496" s="33">
        <v>9.437513626360122</v>
      </c>
      <c r="Z496" s="33">
        <v>6.4476768002170823</v>
      </c>
      <c r="AA496" s="33">
        <v>9.4812688286380737</v>
      </c>
      <c r="AB496" s="33">
        <v>7.8947707114677845</v>
      </c>
      <c r="AC496" s="33">
        <v>7.7337346462195535</v>
      </c>
      <c r="AD496" s="33">
        <v>12.793964368788272</v>
      </c>
      <c r="AE496" s="33">
        <v>12.108011286508461</v>
      </c>
      <c r="AF496" s="33">
        <v>15.187543051831108</v>
      </c>
      <c r="AG496" s="33">
        <v>16.316988381236058</v>
      </c>
      <c r="AH496" s="33">
        <v>13.11796055658659</v>
      </c>
      <c r="AI496" s="33">
        <v>6.471363830518249</v>
      </c>
      <c r="AJ496" s="33">
        <v>6.1118845189257218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  <c r="AE500" s="37">
        <v>0</v>
      </c>
      <c r="AF500" s="37">
        <v>0</v>
      </c>
      <c r="AG500" s="37">
        <v>0</v>
      </c>
      <c r="AH500" s="37">
        <v>0</v>
      </c>
      <c r="AI500" s="37">
        <v>0</v>
      </c>
      <c r="AJ500" s="37">
        <v>0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0</v>
      </c>
      <c r="AA504" s="44">
        <v>0</v>
      </c>
      <c r="AB504" s="44">
        <v>0</v>
      </c>
      <c r="AC504" s="44">
        <v>0</v>
      </c>
      <c r="AD504" s="44">
        <v>0</v>
      </c>
      <c r="AE504" s="44">
        <v>0</v>
      </c>
      <c r="AF504" s="44">
        <v>0</v>
      </c>
      <c r="AG504" s="44">
        <v>0</v>
      </c>
      <c r="AH504" s="44">
        <v>0</v>
      </c>
      <c r="AI504" s="44">
        <v>0</v>
      </c>
      <c r="AJ504" s="44">
        <v>0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  <c r="Z505" s="44">
        <v>0</v>
      </c>
      <c r="AA505" s="44">
        <v>0</v>
      </c>
      <c r="AB505" s="44">
        <v>0</v>
      </c>
      <c r="AC505" s="44">
        <v>0</v>
      </c>
      <c r="AD505" s="44">
        <v>0</v>
      </c>
      <c r="AE505" s="44">
        <v>0</v>
      </c>
      <c r="AF505" s="44">
        <v>0</v>
      </c>
      <c r="AG505" s="44">
        <v>0</v>
      </c>
      <c r="AH505" s="44">
        <v>0</v>
      </c>
      <c r="AI505" s="44">
        <v>0</v>
      </c>
      <c r="AJ505" s="44">
        <v>0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9.7341285423219492</v>
      </c>
      <c r="D510" s="52">
        <v>10.135940416578762</v>
      </c>
      <c r="E510" s="52">
        <v>10.688916546612161</v>
      </c>
      <c r="F510" s="52">
        <v>11.065035802134711</v>
      </c>
      <c r="G510" s="52">
        <v>11.76539266092715</v>
      </c>
      <c r="H510" s="52">
        <v>12.640338998403378</v>
      </c>
      <c r="I510" s="52">
        <v>13.56063325242085</v>
      </c>
      <c r="J510" s="52">
        <v>14.517205839671314</v>
      </c>
      <c r="K510" s="52">
        <v>15.571276447485454</v>
      </c>
      <c r="L510" s="52">
        <v>15.967802265451564</v>
      </c>
      <c r="M510" s="52">
        <v>16.98114470442637</v>
      </c>
      <c r="N510" s="52">
        <v>16.083567263772814</v>
      </c>
      <c r="O510" s="52">
        <v>16.329863267335234</v>
      </c>
      <c r="P510" s="52">
        <v>16.445939832960917</v>
      </c>
      <c r="Q510" s="52">
        <v>15.043215435686324</v>
      </c>
      <c r="R510" s="52">
        <v>14.961773664844305</v>
      </c>
      <c r="S510" s="52">
        <v>15.734251818245426</v>
      </c>
      <c r="T510" s="52">
        <v>14.678152309517415</v>
      </c>
      <c r="U510" s="52">
        <v>12.866163536048109</v>
      </c>
      <c r="V510" s="52">
        <v>12.944072534813564</v>
      </c>
      <c r="W510" s="52">
        <v>10.343955161891023</v>
      </c>
      <c r="X510" s="52">
        <v>11.380029286646131</v>
      </c>
      <c r="Y510" s="52">
        <v>14.421157095488081</v>
      </c>
      <c r="Z510" s="52">
        <v>12.950823483760725</v>
      </c>
      <c r="AA510" s="52">
        <v>14.411983619984269</v>
      </c>
      <c r="AB510" s="52">
        <v>12.78653293596245</v>
      </c>
      <c r="AC510" s="52">
        <v>14.77675294106748</v>
      </c>
      <c r="AD510" s="52">
        <v>16.973607932163532</v>
      </c>
      <c r="AE510" s="52">
        <v>16.671863216797487</v>
      </c>
      <c r="AF510" s="52">
        <v>17.537695031412518</v>
      </c>
      <c r="AG510" s="52">
        <v>22.272382287632329</v>
      </c>
      <c r="AH510" s="52">
        <v>17.222052213504536</v>
      </c>
      <c r="AI510" s="52">
        <v>12.858729811995948</v>
      </c>
      <c r="AJ510" s="52">
        <v>13.122276799147482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24.90575244666308</v>
      </c>
      <c r="D514" s="53">
        <f t="shared" si="47"/>
        <v>40.528755275082801</v>
      </c>
      <c r="E514" s="53">
        <f t="shared" si="47"/>
        <v>37.119408427873346</v>
      </c>
      <c r="F514" s="53">
        <f t="shared" si="47"/>
        <v>37.451846591857034</v>
      </c>
      <c r="G514" s="53">
        <f t="shared" si="47"/>
        <v>45.800436519750264</v>
      </c>
      <c r="H514" s="53">
        <f t="shared" si="47"/>
        <v>49.147582272619211</v>
      </c>
      <c r="I514" s="53">
        <f t="shared" si="47"/>
        <v>39.541482378599653</v>
      </c>
      <c r="J514" s="53">
        <f t="shared" si="47"/>
        <v>56.881926948810374</v>
      </c>
      <c r="K514" s="53">
        <f t="shared" si="47"/>
        <v>56.378744261713074</v>
      </c>
      <c r="L514" s="53">
        <f t="shared" si="47"/>
        <v>60.434946502536363</v>
      </c>
      <c r="M514" s="53">
        <f t="shared" si="47"/>
        <v>82.416738660200252</v>
      </c>
      <c r="N514" s="53">
        <f t="shared" si="47"/>
        <v>113.80187004124329</v>
      </c>
      <c r="O514" s="53">
        <f t="shared" si="47"/>
        <v>82.501975123171633</v>
      </c>
      <c r="P514" s="53">
        <f t="shared" si="47"/>
        <v>60.179925975174555</v>
      </c>
      <c r="Q514" s="53">
        <f t="shared" si="47"/>
        <v>33.33539983577991</v>
      </c>
      <c r="R514" s="53">
        <f t="shared" si="47"/>
        <v>33.018418382601368</v>
      </c>
      <c r="S514" s="53">
        <f t="shared" si="47"/>
        <v>28.335873078262189</v>
      </c>
      <c r="T514" s="53">
        <f t="shared" si="47"/>
        <v>25.782268859877373</v>
      </c>
      <c r="U514" s="53">
        <f t="shared" si="47"/>
        <v>22.419727253826149</v>
      </c>
      <c r="V514" s="53">
        <f t="shared" si="47"/>
        <v>25.132228565177559</v>
      </c>
      <c r="W514" s="53">
        <f t="shared" si="47"/>
        <v>19.658527061380454</v>
      </c>
      <c r="X514" s="53">
        <f t="shared" si="47"/>
        <v>24.727541290467848</v>
      </c>
      <c r="Y514" s="53">
        <f t="shared" si="47"/>
        <v>26.965310809268516</v>
      </c>
      <c r="Z514" s="53">
        <f t="shared" si="47"/>
        <v>23.838862914926349</v>
      </c>
      <c r="AA514" s="53">
        <f t="shared" si="47"/>
        <v>28.381563459826495</v>
      </c>
      <c r="AB514" s="53">
        <f t="shared" ref="AB514:AG514" si="48">AB472+AB477+AB481+AB496+AB497+AB509+AB510+AB511</f>
        <v>24.434597455830499</v>
      </c>
      <c r="AC514" s="53">
        <f t="shared" si="48"/>
        <v>26.013021523913132</v>
      </c>
      <c r="AD514" s="53">
        <f t="shared" si="48"/>
        <v>33.604935679732499</v>
      </c>
      <c r="AE514" s="53">
        <f t="shared" si="48"/>
        <v>33.038240570473725</v>
      </c>
      <c r="AF514" s="53">
        <f t="shared" si="48"/>
        <v>36.047557303297317</v>
      </c>
      <c r="AG514" s="53">
        <f t="shared" si="48"/>
        <v>43.883213749883758</v>
      </c>
      <c r="AH514" s="53">
        <f t="shared" ref="AH514:AI514" si="49">AH472+AH477+AH481+AH496+AH497+AH509+AH510+AH511</f>
        <v>33.055849006086738</v>
      </c>
      <c r="AI514" s="53">
        <f t="shared" si="49"/>
        <v>22.842782227950703</v>
      </c>
      <c r="AJ514" s="53">
        <f t="shared" ref="AJ514" si="50">AJ472+AJ477+AJ481+AJ496+AJ497+AJ509+AJ510+AJ511</f>
        <v>23.080572026483008</v>
      </c>
    </row>
    <row r="516" spans="1:36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ht="45.75" thickBot="1" x14ac:dyDescent="0.3">
      <c r="A518" s="58" t="s">
        <v>64</v>
      </c>
      <c r="B518" s="59" t="s">
        <v>65</v>
      </c>
      <c r="C518" s="3">
        <v>1990</v>
      </c>
      <c r="D518" s="3">
        <v>1991</v>
      </c>
      <c r="E518" s="3">
        <v>1992</v>
      </c>
      <c r="F518" s="3">
        <v>1993</v>
      </c>
      <c r="G518" s="3">
        <v>1994</v>
      </c>
      <c r="H518" s="3">
        <v>1995</v>
      </c>
      <c r="I518" s="3">
        <v>1996</v>
      </c>
      <c r="J518" s="3">
        <v>1997</v>
      </c>
      <c r="K518" s="3">
        <v>1998</v>
      </c>
      <c r="L518" s="3">
        <v>1999</v>
      </c>
      <c r="M518" s="3">
        <v>2000</v>
      </c>
      <c r="N518" s="3">
        <v>2001</v>
      </c>
      <c r="O518" s="3">
        <v>2002</v>
      </c>
      <c r="P518" s="3">
        <v>2003</v>
      </c>
      <c r="Q518" s="3">
        <v>2004</v>
      </c>
      <c r="R518" s="3">
        <v>2005</v>
      </c>
      <c r="S518" s="3">
        <v>2006</v>
      </c>
      <c r="T518" s="3">
        <v>2007</v>
      </c>
      <c r="U518" s="3">
        <v>2008</v>
      </c>
      <c r="V518" s="3">
        <v>2009</v>
      </c>
      <c r="W518" s="3">
        <v>2010</v>
      </c>
      <c r="X518" s="3">
        <v>2011</v>
      </c>
      <c r="Y518" s="3">
        <v>2012</v>
      </c>
      <c r="Z518" s="3">
        <v>2013</v>
      </c>
      <c r="AA518" s="3">
        <v>2014</v>
      </c>
      <c r="AB518" s="3">
        <v>2015</v>
      </c>
      <c r="AC518" s="3">
        <v>2016</v>
      </c>
      <c r="AD518" s="3">
        <v>2017</v>
      </c>
      <c r="AE518" s="3">
        <v>2018</v>
      </c>
      <c r="AF518" s="3">
        <v>2019</v>
      </c>
      <c r="AG518" s="3">
        <v>2020</v>
      </c>
      <c r="AH518" s="3">
        <v>2021</v>
      </c>
      <c r="AI518" s="3">
        <v>2022</v>
      </c>
      <c r="AJ518" s="3">
        <v>2023</v>
      </c>
    </row>
    <row r="519" spans="1:36" x14ac:dyDescent="0.2">
      <c r="A519" s="5" t="s">
        <v>1</v>
      </c>
      <c r="B519" s="6"/>
      <c r="C519" s="7">
        <v>0</v>
      </c>
      <c r="D519" s="7">
        <v>8.0897214310238574</v>
      </c>
      <c r="E519" s="7">
        <v>4.0756924341316356</v>
      </c>
      <c r="F519" s="7">
        <v>4.9951953017400683</v>
      </c>
      <c r="G519" s="7">
        <v>1.9202460299746142</v>
      </c>
      <c r="H519" s="7">
        <v>2.6606716657076288</v>
      </c>
      <c r="I519" s="7">
        <v>4.4550693835746165</v>
      </c>
      <c r="J519" s="7">
        <v>3.3495188836159508</v>
      </c>
      <c r="K519" s="7">
        <v>2.9026439348544231</v>
      </c>
      <c r="L519" s="7">
        <v>2.3845060203936126</v>
      </c>
      <c r="M519" s="7">
        <v>4.1996531639453858</v>
      </c>
      <c r="N519" s="7">
        <v>7.2270069670779327</v>
      </c>
      <c r="O519" s="7">
        <v>4.554026678606327</v>
      </c>
      <c r="P519" s="7">
        <v>4.513514593466792</v>
      </c>
      <c r="Q519" s="7">
        <v>0</v>
      </c>
      <c r="R519" s="7">
        <v>0</v>
      </c>
      <c r="S519" s="7">
        <v>0</v>
      </c>
      <c r="T519" s="7">
        <v>0</v>
      </c>
      <c r="U519" s="7">
        <v>0.20911284571532823</v>
      </c>
      <c r="V519" s="7">
        <v>0.18283135641809767</v>
      </c>
      <c r="W519" s="7">
        <v>0.1625057759248871</v>
      </c>
      <c r="X519" s="7">
        <v>0.2121292887477044</v>
      </c>
      <c r="Y519" s="7">
        <v>5.9410382829592219E-2</v>
      </c>
      <c r="Z519" s="7">
        <v>7.9206314470587295E-3</v>
      </c>
      <c r="AA519" s="7">
        <v>0</v>
      </c>
      <c r="AB519" s="7">
        <v>4.2676336532028476E-3</v>
      </c>
      <c r="AC519" s="7">
        <v>0</v>
      </c>
      <c r="AD519" s="7">
        <v>7.4084547814728136E-3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</row>
    <row r="520" spans="1:36" x14ac:dyDescent="0.2">
      <c r="A520" s="9" t="s">
        <v>2</v>
      </c>
      <c r="B520" s="10"/>
      <c r="C520" s="11">
        <v>0</v>
      </c>
      <c r="D520" s="11">
        <v>8.0897214310238574</v>
      </c>
      <c r="E520" s="11">
        <v>4.0756924341316356</v>
      </c>
      <c r="F520" s="11">
        <v>4.9951953017400683</v>
      </c>
      <c r="G520" s="11">
        <v>1.9202460299746142</v>
      </c>
      <c r="H520" s="11">
        <v>2.6606716657076288</v>
      </c>
      <c r="I520" s="11">
        <v>4.4550693835746165</v>
      </c>
      <c r="J520" s="11">
        <v>3.3495188836159508</v>
      </c>
      <c r="K520" s="11">
        <v>2.9026439348544231</v>
      </c>
      <c r="L520" s="11">
        <v>2.3845060203936126</v>
      </c>
      <c r="M520" s="11">
        <v>4.1996531639453858</v>
      </c>
      <c r="N520" s="11">
        <v>7.2270069670779327</v>
      </c>
      <c r="O520" s="11">
        <v>4.554026678606327</v>
      </c>
      <c r="P520" s="11">
        <v>4.513514593466792</v>
      </c>
      <c r="Q520" s="11">
        <v>0</v>
      </c>
      <c r="R520" s="11">
        <v>0</v>
      </c>
      <c r="S520" s="11">
        <v>0</v>
      </c>
      <c r="T520" s="11">
        <v>0</v>
      </c>
      <c r="U520" s="11">
        <v>0.20911284571532823</v>
      </c>
      <c r="V520" s="11">
        <v>0.18283135641809767</v>
      </c>
      <c r="W520" s="11">
        <v>0.1625057759248871</v>
      </c>
      <c r="X520" s="11">
        <v>0.2121292887477044</v>
      </c>
      <c r="Y520" s="11">
        <v>5.9410382829592219E-2</v>
      </c>
      <c r="Z520" s="11">
        <v>7.9206314470587295E-3</v>
      </c>
      <c r="AA520" s="11">
        <v>0</v>
      </c>
      <c r="AB520" s="11">
        <v>4.2676336532028476E-3</v>
      </c>
      <c r="AC520" s="11">
        <v>0</v>
      </c>
      <c r="AD520" s="11">
        <v>7.4084547814728136E-3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</row>
    <row r="521" spans="1:36" x14ac:dyDescent="0.2">
      <c r="A521" s="13" t="s">
        <v>3</v>
      </c>
      <c r="B521" s="14"/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0</v>
      </c>
      <c r="W521" s="15">
        <v>0</v>
      </c>
      <c r="X521" s="15">
        <v>0</v>
      </c>
      <c r="Y521" s="15">
        <v>0</v>
      </c>
      <c r="Z521" s="15">
        <v>0</v>
      </c>
      <c r="AA521" s="15">
        <v>0</v>
      </c>
      <c r="AB521" s="15">
        <v>0</v>
      </c>
      <c r="AC521" s="15">
        <v>0</v>
      </c>
      <c r="AD521" s="15">
        <v>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>
        <v>0</v>
      </c>
    </row>
    <row r="522" spans="1:36" x14ac:dyDescent="0.2">
      <c r="A522" s="13" t="s">
        <v>4</v>
      </c>
      <c r="B522" s="14"/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5">
        <v>0</v>
      </c>
      <c r="AJ522" s="15">
        <v>0</v>
      </c>
    </row>
    <row r="523" spans="1:36" ht="13.5" thickBot="1" x14ac:dyDescent="0.25">
      <c r="A523" s="16" t="s">
        <v>5</v>
      </c>
      <c r="B523" s="17"/>
      <c r="C523" s="18">
        <v>0</v>
      </c>
      <c r="D523" s="18">
        <v>0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0</v>
      </c>
      <c r="AG523" s="18">
        <v>0</v>
      </c>
      <c r="AH523" s="18">
        <v>0</v>
      </c>
      <c r="AI523" s="18">
        <v>0</v>
      </c>
      <c r="AJ523" s="18">
        <v>0</v>
      </c>
    </row>
    <row r="524" spans="1:36" x14ac:dyDescent="0.2">
      <c r="A524" s="19" t="s">
        <v>6</v>
      </c>
      <c r="B524" s="20"/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0</v>
      </c>
      <c r="W524" s="21">
        <v>0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</row>
    <row r="525" spans="1:36" x14ac:dyDescent="0.2">
      <c r="A525" s="9" t="s">
        <v>7</v>
      </c>
      <c r="B525" s="10"/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</row>
    <row r="526" spans="1:36" x14ac:dyDescent="0.2">
      <c r="A526" s="9" t="s">
        <v>8</v>
      </c>
      <c r="B526" s="10"/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</row>
    <row r="527" spans="1:36" ht="13.5" thickBot="1" x14ac:dyDescent="0.25">
      <c r="A527" s="16" t="s">
        <v>9</v>
      </c>
      <c r="B527" s="17"/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0</v>
      </c>
      <c r="AG527" s="18">
        <v>0</v>
      </c>
      <c r="AH527" s="18">
        <v>0</v>
      </c>
      <c r="AI527" s="18">
        <v>0</v>
      </c>
      <c r="AJ527" s="18">
        <v>0</v>
      </c>
    </row>
    <row r="528" spans="1:36" x14ac:dyDescent="0.2">
      <c r="A528" s="5" t="s">
        <v>10</v>
      </c>
      <c r="B528" s="6"/>
      <c r="C528" s="7">
        <v>31.890424183485045</v>
      </c>
      <c r="D528" s="7">
        <v>46.321594904046719</v>
      </c>
      <c r="E528" s="7">
        <v>46.117635560428411</v>
      </c>
      <c r="F528" s="7">
        <v>45.106118630069616</v>
      </c>
      <c r="G528" s="7">
        <v>51.540872445480929</v>
      </c>
      <c r="H528" s="7">
        <v>50.469536705286501</v>
      </c>
      <c r="I528" s="7">
        <v>43.703789648994558</v>
      </c>
      <c r="J528" s="7">
        <v>44.674190375066168</v>
      </c>
      <c r="K528" s="7">
        <v>43.329370674244728</v>
      </c>
      <c r="L528" s="7">
        <v>45.266717395284104</v>
      </c>
      <c r="M528" s="7">
        <v>44.833196804129543</v>
      </c>
      <c r="N528" s="7">
        <v>36.569500706057369</v>
      </c>
      <c r="O528" s="7">
        <v>41.345975770701308</v>
      </c>
      <c r="P528" s="7">
        <v>44.516624028484415</v>
      </c>
      <c r="Q528" s="7">
        <v>47.080752796971701</v>
      </c>
      <c r="R528" s="7">
        <v>60.311651385815203</v>
      </c>
      <c r="S528" s="7">
        <v>41.937885944322332</v>
      </c>
      <c r="T528" s="7">
        <v>30.097728164434013</v>
      </c>
      <c r="U528" s="7">
        <v>23.519008829458492</v>
      </c>
      <c r="V528" s="7">
        <v>3.7019869347886849</v>
      </c>
      <c r="W528" s="7">
        <v>3.8067361643046964</v>
      </c>
      <c r="X528" s="7">
        <v>3.8385819776437335</v>
      </c>
      <c r="Y528" s="7">
        <v>3.2762128507315325</v>
      </c>
      <c r="Z528" s="7">
        <v>3.8913087279754661</v>
      </c>
      <c r="AA528" s="7">
        <v>3.2682736961384351</v>
      </c>
      <c r="AB528" s="7">
        <v>2.8710075175971568</v>
      </c>
      <c r="AC528" s="7">
        <v>3.4890276836324032</v>
      </c>
      <c r="AD528" s="7">
        <v>2.7309880023226314</v>
      </c>
      <c r="AE528" s="7">
        <v>2.4834616876157312</v>
      </c>
      <c r="AF528" s="7">
        <v>2.3541986454730894</v>
      </c>
      <c r="AG528" s="7">
        <v>4.0878412692659438</v>
      </c>
      <c r="AH528" s="7">
        <v>2.967583701133659</v>
      </c>
      <c r="AI528" s="7">
        <v>3.0281905036255217</v>
      </c>
      <c r="AJ528" s="7">
        <v>3.2951308845767859</v>
      </c>
    </row>
    <row r="529" spans="1:36" x14ac:dyDescent="0.2">
      <c r="A529" s="9" t="s">
        <v>11</v>
      </c>
      <c r="B529" s="10"/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s="11">
        <v>0</v>
      </c>
      <c r="S529" s="11">
        <v>0</v>
      </c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</row>
    <row r="530" spans="1:36" x14ac:dyDescent="0.2">
      <c r="A530" s="23" t="s">
        <v>12</v>
      </c>
      <c r="B530" s="24"/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</row>
    <row r="531" spans="1:36" x14ac:dyDescent="0.2">
      <c r="A531" s="26" t="s">
        <v>13</v>
      </c>
      <c r="B531" s="27"/>
      <c r="C531" s="28">
        <v>0</v>
      </c>
      <c r="D531" s="28">
        <v>0</v>
      </c>
      <c r="E531" s="28">
        <v>0</v>
      </c>
      <c r="F531" s="28">
        <v>0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0</v>
      </c>
      <c r="R531" s="28">
        <v>0</v>
      </c>
      <c r="S531" s="28">
        <v>0</v>
      </c>
      <c r="T531" s="28">
        <v>0</v>
      </c>
      <c r="U531" s="28">
        <v>0</v>
      </c>
      <c r="V531" s="28">
        <v>0</v>
      </c>
      <c r="W531" s="28">
        <v>0</v>
      </c>
      <c r="X531" s="28">
        <v>0</v>
      </c>
      <c r="Y531" s="28">
        <v>0</v>
      </c>
      <c r="Z531" s="28">
        <v>0</v>
      </c>
      <c r="AA531" s="28">
        <v>0</v>
      </c>
      <c r="AB531" s="28">
        <v>0</v>
      </c>
      <c r="AC531" s="28">
        <v>0</v>
      </c>
      <c r="AD531" s="28">
        <v>0</v>
      </c>
      <c r="AE531" s="28">
        <v>0</v>
      </c>
      <c r="AF531" s="28">
        <v>0</v>
      </c>
      <c r="AG531" s="28">
        <v>0</v>
      </c>
      <c r="AH531" s="28">
        <v>0</v>
      </c>
      <c r="AI531" s="28">
        <v>0</v>
      </c>
      <c r="AJ531" s="28">
        <v>0</v>
      </c>
    </row>
    <row r="532" spans="1:36" x14ac:dyDescent="0.2">
      <c r="A532" s="13" t="s">
        <v>14</v>
      </c>
      <c r="B532" s="14"/>
      <c r="C532" s="15">
        <v>0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15">
        <v>0</v>
      </c>
      <c r="AB532" s="15">
        <v>0</v>
      </c>
      <c r="AC532" s="15">
        <v>0</v>
      </c>
      <c r="AD532" s="15">
        <v>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>
        <v>0</v>
      </c>
    </row>
    <row r="533" spans="1:36" x14ac:dyDescent="0.2">
      <c r="A533" s="9" t="s">
        <v>15</v>
      </c>
      <c r="B533" s="10"/>
      <c r="C533" s="11">
        <v>0.64499373077858468</v>
      </c>
      <c r="D533" s="11">
        <v>0.18460835468156556</v>
      </c>
      <c r="E533" s="11">
        <v>0.16082905743828677</v>
      </c>
      <c r="F533" s="11">
        <v>0.17584575482882867</v>
      </c>
      <c r="G533" s="11">
        <v>0.28430779173833409</v>
      </c>
      <c r="H533" s="11">
        <v>0.36567824736083498</v>
      </c>
      <c r="I533" s="11">
        <v>0.4440503783516363</v>
      </c>
      <c r="J533" s="11">
        <v>0.44731247897294912</v>
      </c>
      <c r="K533" s="11">
        <v>0.48911531035479028</v>
      </c>
      <c r="L533" s="11">
        <v>0.57380460879468387</v>
      </c>
      <c r="M533" s="11">
        <v>0.49763149158094261</v>
      </c>
      <c r="N533" s="11">
        <v>0.43232170394965663</v>
      </c>
      <c r="O533" s="11">
        <v>0.46595946283742568</v>
      </c>
      <c r="P533" s="11">
        <v>0.50891943313910748</v>
      </c>
      <c r="Q533" s="11">
        <v>0.52686115957483115</v>
      </c>
      <c r="R533" s="11">
        <v>6.3944595797729589</v>
      </c>
      <c r="S533" s="11">
        <v>1.8132320260965433</v>
      </c>
      <c r="T533" s="11">
        <v>0.37427694746809864</v>
      </c>
      <c r="U533" s="11">
        <v>9.3399070741878878E-2</v>
      </c>
      <c r="V533" s="11">
        <v>0.28499999999999998</v>
      </c>
      <c r="W533" s="11">
        <v>0.124</v>
      </c>
      <c r="X533" s="11">
        <v>0.112</v>
      </c>
      <c r="Y533" s="11">
        <v>0.13800000000000001</v>
      </c>
      <c r="Z533" s="11">
        <v>0.14499999999999999</v>
      </c>
      <c r="AA533" s="11">
        <v>9.4E-2</v>
      </c>
      <c r="AB533" s="11">
        <v>0.14099999999999999</v>
      </c>
      <c r="AC533" s="11">
        <v>0.79200000000000004</v>
      </c>
      <c r="AD533" s="11">
        <v>0.39100000000000001</v>
      </c>
      <c r="AE533" s="11">
        <v>0.185</v>
      </c>
      <c r="AF533" s="11">
        <v>0.24399999999999999</v>
      </c>
      <c r="AG533" s="11">
        <v>0.54</v>
      </c>
      <c r="AH533" s="11">
        <v>0.32600000000000001</v>
      </c>
      <c r="AI533" s="11">
        <v>0.36399999999999999</v>
      </c>
      <c r="AJ533" s="11">
        <v>0.36569167279831427</v>
      </c>
    </row>
    <row r="534" spans="1:36" x14ac:dyDescent="0.2">
      <c r="A534" s="13" t="s">
        <v>16</v>
      </c>
      <c r="B534" s="1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5">
        <v>0</v>
      </c>
      <c r="AB534" s="15">
        <v>0</v>
      </c>
      <c r="AC534" s="15">
        <v>0</v>
      </c>
      <c r="AD534" s="15">
        <v>0</v>
      </c>
      <c r="AE534" s="15">
        <v>0</v>
      </c>
      <c r="AF534" s="15">
        <v>0</v>
      </c>
      <c r="AG534" s="15">
        <v>0</v>
      </c>
      <c r="AH534" s="15">
        <v>0</v>
      </c>
      <c r="AI534" s="15">
        <v>0</v>
      </c>
      <c r="AJ534" s="15">
        <v>0</v>
      </c>
    </row>
    <row r="535" spans="1:36" x14ac:dyDescent="0.2">
      <c r="A535" s="13" t="s">
        <v>17</v>
      </c>
      <c r="B535" s="14"/>
      <c r="C535" s="15">
        <v>16.098004173571809</v>
      </c>
      <c r="D535" s="15">
        <v>4.2186383872417172</v>
      </c>
      <c r="E535" s="15">
        <v>5.0769760677627591</v>
      </c>
      <c r="F535" s="15">
        <v>5.1839421616878738</v>
      </c>
      <c r="G535" s="15">
        <v>6.6266799651168595</v>
      </c>
      <c r="H535" s="15">
        <v>6.1701173690950286</v>
      </c>
      <c r="I535" s="15">
        <v>5.7761690719561916</v>
      </c>
      <c r="J535" s="15">
        <v>6.3318709745427633</v>
      </c>
      <c r="K535" s="15">
        <v>6.2614298882993946</v>
      </c>
      <c r="L535" s="15">
        <v>6.683330997439568</v>
      </c>
      <c r="M535" s="15">
        <v>7.1261035395407406</v>
      </c>
      <c r="N535" s="15">
        <v>5.154728678495017</v>
      </c>
      <c r="O535" s="15">
        <v>5.5042530341162195</v>
      </c>
      <c r="P535" s="15">
        <v>5.9049697584428325</v>
      </c>
      <c r="Q535" s="15">
        <v>6.7371387259235229</v>
      </c>
      <c r="R535" s="15">
        <v>25.28701744244669</v>
      </c>
      <c r="S535" s="15">
        <v>8.8915144578030212</v>
      </c>
      <c r="T535" s="15">
        <v>2.7203939003522875</v>
      </c>
      <c r="U535" s="15">
        <v>0.7805398722370912</v>
      </c>
      <c r="V535" s="15">
        <v>0.51109648247722483</v>
      </c>
      <c r="W535" s="15">
        <v>0.38644059665605168</v>
      </c>
      <c r="X535" s="15">
        <v>0.10284051064557806</v>
      </c>
      <c r="Y535" s="15">
        <v>9.0877623223716023E-2</v>
      </c>
      <c r="Z535" s="15">
        <v>0.2016422736898113</v>
      </c>
      <c r="AA535" s="15">
        <v>0.15118513417791687</v>
      </c>
      <c r="AB535" s="15">
        <v>0.15065119704944194</v>
      </c>
      <c r="AC535" s="15">
        <v>0.13653799347545478</v>
      </c>
      <c r="AD535" s="15">
        <v>0</v>
      </c>
      <c r="AE535" s="15">
        <v>0</v>
      </c>
      <c r="AF535" s="15">
        <v>0</v>
      </c>
      <c r="AG535" s="15">
        <v>0</v>
      </c>
      <c r="AH535" s="15">
        <v>0</v>
      </c>
      <c r="AI535" s="15">
        <v>0</v>
      </c>
      <c r="AJ535" s="15">
        <v>0</v>
      </c>
    </row>
    <row r="536" spans="1:36" x14ac:dyDescent="0.2">
      <c r="A536" s="13" t="s">
        <v>18</v>
      </c>
      <c r="B536" s="14"/>
      <c r="C536" s="15">
        <v>3.0083946635018859</v>
      </c>
      <c r="D536" s="15">
        <v>9.5934405576628468</v>
      </c>
      <c r="E536" s="15">
        <v>8.9485857810274112</v>
      </c>
      <c r="F536" s="15">
        <v>8.9542103207880714</v>
      </c>
      <c r="G536" s="15">
        <v>9.0830759323090664</v>
      </c>
      <c r="H536" s="15">
        <v>8.5602652630529121</v>
      </c>
      <c r="I536" s="15">
        <v>7.9690306209794626</v>
      </c>
      <c r="J536" s="15">
        <v>7.6490979414130829</v>
      </c>
      <c r="K536" s="15">
        <v>7.9076157405252889</v>
      </c>
      <c r="L536" s="15">
        <v>7.875223010588611</v>
      </c>
      <c r="M536" s="15">
        <v>8.1243724474983736</v>
      </c>
      <c r="N536" s="15">
        <v>1.3235729061180059</v>
      </c>
      <c r="O536" s="15">
        <v>13.085440832963352</v>
      </c>
      <c r="P536" s="15">
        <v>23.585415039395343</v>
      </c>
      <c r="Q536" s="15">
        <v>33.691317059138505</v>
      </c>
      <c r="R536" s="15">
        <v>22.365508923947544</v>
      </c>
      <c r="S536" s="15">
        <v>22.165430767306727</v>
      </c>
      <c r="T536" s="15">
        <v>23.235647452737147</v>
      </c>
      <c r="U536" s="15">
        <v>20.966265829787023</v>
      </c>
      <c r="V536" s="15">
        <v>1.7108904523114603</v>
      </c>
      <c r="W536" s="15">
        <v>2.3172955676486446</v>
      </c>
      <c r="X536" s="15">
        <v>2.5527414669981559</v>
      </c>
      <c r="Y536" s="15">
        <v>2.4073352275078164</v>
      </c>
      <c r="Z536" s="15">
        <v>2.6226664542856546</v>
      </c>
      <c r="AA536" s="15">
        <v>1.8610885619605184</v>
      </c>
      <c r="AB536" s="15">
        <v>1.599356320547715</v>
      </c>
      <c r="AC536" s="15">
        <v>1.8924896901569483</v>
      </c>
      <c r="AD536" s="15">
        <v>1.7189880023226314</v>
      </c>
      <c r="AE536" s="15">
        <v>1.5624616876157311</v>
      </c>
      <c r="AF536" s="15">
        <v>1.6421986454730892</v>
      </c>
      <c r="AG536" s="15">
        <v>2.1718412692659439</v>
      </c>
      <c r="AH536" s="15">
        <v>2.2485837011336587</v>
      </c>
      <c r="AI536" s="15">
        <v>1.9711905036255215</v>
      </c>
      <c r="AJ536" s="15">
        <v>2.2754651381750728</v>
      </c>
    </row>
    <row r="537" spans="1:36" x14ac:dyDescent="0.2">
      <c r="A537" s="13" t="s">
        <v>19</v>
      </c>
      <c r="B537" s="14"/>
      <c r="C537" s="15">
        <v>12.139031615632769</v>
      </c>
      <c r="D537" s="15">
        <v>32.324907604460591</v>
      </c>
      <c r="E537" s="15">
        <v>31.931244654199951</v>
      </c>
      <c r="F537" s="15">
        <v>30.79212039276484</v>
      </c>
      <c r="G537" s="15">
        <v>35.546808756316665</v>
      </c>
      <c r="H537" s="15">
        <v>35.373475825777724</v>
      </c>
      <c r="I537" s="15">
        <v>29.514539577707264</v>
      </c>
      <c r="J537" s="15">
        <v>30.245908980137372</v>
      </c>
      <c r="K537" s="15">
        <v>28.671209735065258</v>
      </c>
      <c r="L537" s="15">
        <v>30.134358778461241</v>
      </c>
      <c r="M537" s="15">
        <v>29.085089325509486</v>
      </c>
      <c r="N537" s="15">
        <v>29.658877417494686</v>
      </c>
      <c r="O537" s="15">
        <v>22.290322440784312</v>
      </c>
      <c r="P537" s="15">
        <v>14.517319797507133</v>
      </c>
      <c r="Q537" s="15">
        <v>6.1254358523348387</v>
      </c>
      <c r="R537" s="15">
        <v>6.264665439648005</v>
      </c>
      <c r="S537" s="15">
        <v>9.0677086931160407</v>
      </c>
      <c r="T537" s="15">
        <v>3.7674098638764808</v>
      </c>
      <c r="U537" s="15">
        <v>1.678804056692498</v>
      </c>
      <c r="V537" s="15">
        <v>1.1949999999999998</v>
      </c>
      <c r="W537" s="15">
        <v>0.97899999999999998</v>
      </c>
      <c r="X537" s="15">
        <v>1.071</v>
      </c>
      <c r="Y537" s="15">
        <v>0.64</v>
      </c>
      <c r="Z537" s="15">
        <v>0.92200000000000004</v>
      </c>
      <c r="AA537" s="15">
        <v>1.1619999999999999</v>
      </c>
      <c r="AB537" s="15">
        <v>0.98</v>
      </c>
      <c r="AC537" s="15">
        <v>0.66800000000000004</v>
      </c>
      <c r="AD537" s="15">
        <v>0.621</v>
      </c>
      <c r="AE537" s="15">
        <v>0.73599999999999999</v>
      </c>
      <c r="AF537" s="15">
        <v>0.46800000000000003</v>
      </c>
      <c r="AG537" s="15">
        <v>1.3759999999999999</v>
      </c>
      <c r="AH537" s="15">
        <v>0.39300000000000002</v>
      </c>
      <c r="AI537" s="15">
        <v>0.69299999999999995</v>
      </c>
      <c r="AJ537" s="15">
        <v>0.65397407360339876</v>
      </c>
    </row>
    <row r="538" spans="1:36" x14ac:dyDescent="0.2">
      <c r="A538" s="26" t="s">
        <v>20</v>
      </c>
      <c r="B538" s="27"/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  <c r="R538" s="28">
        <v>0</v>
      </c>
      <c r="S538" s="28">
        <v>0</v>
      </c>
      <c r="T538" s="28">
        <v>0</v>
      </c>
      <c r="U538" s="28">
        <v>0</v>
      </c>
      <c r="V538" s="28">
        <v>0</v>
      </c>
      <c r="W538" s="28">
        <v>0</v>
      </c>
      <c r="X538" s="28">
        <v>0</v>
      </c>
      <c r="Y538" s="28">
        <v>0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0</v>
      </c>
      <c r="AH538" s="28">
        <v>0</v>
      </c>
      <c r="AI538" s="28">
        <v>0</v>
      </c>
      <c r="AJ538" s="28">
        <v>0</v>
      </c>
    </row>
    <row r="539" spans="1:36" x14ac:dyDescent="0.2">
      <c r="A539" s="13" t="s">
        <v>21</v>
      </c>
      <c r="B539" s="14"/>
      <c r="C539" s="60">
        <v>0</v>
      </c>
      <c r="D539" s="60">
        <v>0</v>
      </c>
      <c r="E539" s="60">
        <v>0</v>
      </c>
      <c r="F539" s="60">
        <v>0</v>
      </c>
      <c r="G539" s="60">
        <v>0</v>
      </c>
      <c r="H539" s="60">
        <v>0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60">
        <v>0</v>
      </c>
      <c r="O539" s="60">
        <v>0</v>
      </c>
      <c r="P539" s="60">
        <v>0</v>
      </c>
      <c r="Q539" s="60">
        <v>0</v>
      </c>
      <c r="R539" s="60">
        <v>0</v>
      </c>
      <c r="S539" s="60">
        <v>0</v>
      </c>
      <c r="T539" s="60">
        <v>0</v>
      </c>
      <c r="U539" s="60">
        <v>0</v>
      </c>
      <c r="V539" s="60">
        <v>0</v>
      </c>
      <c r="W539" s="60">
        <v>0</v>
      </c>
      <c r="X539" s="60">
        <v>0</v>
      </c>
      <c r="Y539" s="60">
        <v>0</v>
      </c>
      <c r="Z539" s="60">
        <v>0</v>
      </c>
      <c r="AA539" s="60">
        <v>0</v>
      </c>
      <c r="AB539" s="60">
        <v>0</v>
      </c>
      <c r="AC539" s="60">
        <v>0</v>
      </c>
      <c r="AD539" s="60">
        <v>0</v>
      </c>
      <c r="AE539" s="60">
        <v>0</v>
      </c>
      <c r="AF539" s="60">
        <v>0</v>
      </c>
      <c r="AG539" s="60">
        <v>0</v>
      </c>
      <c r="AH539" s="60">
        <v>0</v>
      </c>
      <c r="AI539" s="60">
        <v>0</v>
      </c>
      <c r="AJ539" s="60">
        <v>0</v>
      </c>
    </row>
    <row r="540" spans="1:36" x14ac:dyDescent="0.2">
      <c r="A540" s="9" t="s">
        <v>22</v>
      </c>
      <c r="B540" s="10"/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</row>
    <row r="541" spans="1:36" x14ac:dyDescent="0.2">
      <c r="A541" s="29" t="s">
        <v>23</v>
      </c>
      <c r="B541" s="30"/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</row>
    <row r="542" spans="1:36" ht="13.5" thickBot="1" x14ac:dyDescent="0.25">
      <c r="A542" s="16" t="s">
        <v>24</v>
      </c>
      <c r="B542" s="17"/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</row>
    <row r="543" spans="1:36" ht="13.5" thickBot="1" x14ac:dyDescent="0.25">
      <c r="A543" s="31" t="s">
        <v>25</v>
      </c>
      <c r="B543" s="32"/>
      <c r="C543" s="33">
        <v>0</v>
      </c>
      <c r="D543" s="33">
        <v>4.8287460821812855</v>
      </c>
      <c r="E543" s="33">
        <v>8.9260645535592378</v>
      </c>
      <c r="F543" s="33">
        <v>14.960342342686744</v>
      </c>
      <c r="G543" s="33">
        <v>18.420281776143685</v>
      </c>
      <c r="H543" s="33">
        <v>23.592125877872238</v>
      </c>
      <c r="I543" s="33">
        <v>28.659716722857329</v>
      </c>
      <c r="J543" s="33">
        <v>34.063786332993267</v>
      </c>
      <c r="K543" s="33">
        <v>41.061441439064986</v>
      </c>
      <c r="L543" s="33">
        <v>37.681113084927496</v>
      </c>
      <c r="M543" s="33">
        <v>39.339063083849119</v>
      </c>
      <c r="N543" s="33">
        <v>34.579555615077588</v>
      </c>
      <c r="O543" s="33">
        <v>30.73364850662816</v>
      </c>
      <c r="P543" s="33">
        <v>28.958557225934591</v>
      </c>
      <c r="Q543" s="33">
        <v>26.838387073620051</v>
      </c>
      <c r="R543" s="33">
        <v>33.849456558397627</v>
      </c>
      <c r="S543" s="33">
        <v>30.663367459562991</v>
      </c>
      <c r="T543" s="33">
        <v>103.79928584967928</v>
      </c>
      <c r="U543" s="33">
        <v>110.74718017594012</v>
      </c>
      <c r="V543" s="33">
        <v>14.576241854732944</v>
      </c>
      <c r="W543" s="33">
        <v>17.208273207373892</v>
      </c>
      <c r="X543" s="33">
        <v>18.227018644713603</v>
      </c>
      <c r="Y543" s="33">
        <v>15.558152323935577</v>
      </c>
      <c r="Z543" s="33">
        <v>15.109528325783437</v>
      </c>
      <c r="AA543" s="33">
        <v>16.827876079565723</v>
      </c>
      <c r="AB543" s="33">
        <v>17.735431285432139</v>
      </c>
      <c r="AC543" s="33">
        <v>17.295886033161548</v>
      </c>
      <c r="AD543" s="33">
        <v>19.751220587414284</v>
      </c>
      <c r="AE543" s="33">
        <v>21.632183968099262</v>
      </c>
      <c r="AF543" s="33">
        <v>20.815635910923355</v>
      </c>
      <c r="AG543" s="33">
        <v>20.367038974715044</v>
      </c>
      <c r="AH543" s="33">
        <v>18.644638012990995</v>
      </c>
      <c r="AI543" s="33">
        <v>22.349314701131384</v>
      </c>
      <c r="AJ543" s="33">
        <v>21.107827361872317</v>
      </c>
    </row>
    <row r="544" spans="1:36" x14ac:dyDescent="0.2">
      <c r="A544" s="5" t="s">
        <v>26</v>
      </c>
      <c r="B544" s="6"/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</row>
    <row r="545" spans="1:36" x14ac:dyDescent="0.2">
      <c r="A545" s="29" t="s">
        <v>27</v>
      </c>
      <c r="B545" s="30"/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</row>
    <row r="546" spans="1:36" x14ac:dyDescent="0.2">
      <c r="A546" s="13" t="s">
        <v>28</v>
      </c>
      <c r="B546" s="34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0</v>
      </c>
      <c r="AE546" s="15">
        <v>0</v>
      </c>
      <c r="AF546" s="15">
        <v>0</v>
      </c>
      <c r="AG546" s="15">
        <v>0</v>
      </c>
      <c r="AH546" s="15">
        <v>0</v>
      </c>
      <c r="AI546" s="15">
        <v>0</v>
      </c>
      <c r="AJ546" s="15">
        <v>0</v>
      </c>
    </row>
    <row r="547" spans="1:36" x14ac:dyDescent="0.2">
      <c r="A547" s="35" t="s">
        <v>29</v>
      </c>
      <c r="B547" s="36"/>
      <c r="C547" s="37">
        <v>0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v>0</v>
      </c>
      <c r="Y547" s="37">
        <v>0</v>
      </c>
      <c r="Z547" s="37">
        <v>0</v>
      </c>
      <c r="AA547" s="37">
        <v>0</v>
      </c>
      <c r="AB547" s="37">
        <v>0</v>
      </c>
      <c r="AC547" s="37">
        <v>0</v>
      </c>
      <c r="AD547" s="37">
        <v>0</v>
      </c>
      <c r="AE547" s="37">
        <v>0</v>
      </c>
      <c r="AF547" s="37">
        <v>0</v>
      </c>
      <c r="AG547" s="37">
        <v>0</v>
      </c>
      <c r="AH547" s="37">
        <v>0</v>
      </c>
      <c r="AI547" s="37">
        <v>0</v>
      </c>
      <c r="AJ547" s="37">
        <v>0</v>
      </c>
    </row>
    <row r="548" spans="1:36" x14ac:dyDescent="0.2">
      <c r="A548" s="35" t="s">
        <v>30</v>
      </c>
      <c r="B548" s="36"/>
      <c r="C548" s="37">
        <v>0</v>
      </c>
      <c r="D548" s="37">
        <v>0</v>
      </c>
      <c r="E548" s="37">
        <v>0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7">
        <v>0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  <c r="AE548" s="37">
        <v>0</v>
      </c>
      <c r="AF548" s="37">
        <v>0</v>
      </c>
      <c r="AG548" s="37">
        <v>0</v>
      </c>
      <c r="AH548" s="37">
        <v>0</v>
      </c>
      <c r="AI548" s="37">
        <v>0</v>
      </c>
      <c r="AJ548" s="37">
        <v>0</v>
      </c>
    </row>
    <row r="549" spans="1:36" x14ac:dyDescent="0.2">
      <c r="A549" s="13" t="s">
        <v>31</v>
      </c>
      <c r="B549" s="14"/>
      <c r="C549" s="15">
        <v>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15">
        <v>0</v>
      </c>
      <c r="AB549" s="15">
        <v>0</v>
      </c>
      <c r="AC549" s="15">
        <v>0</v>
      </c>
      <c r="AD549" s="15">
        <v>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>
        <v>0</v>
      </c>
    </row>
    <row r="550" spans="1:36" x14ac:dyDescent="0.2">
      <c r="A550" s="38" t="s">
        <v>32</v>
      </c>
      <c r="B550" s="39"/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  <c r="O550" s="40">
        <v>0</v>
      </c>
      <c r="P550" s="40">
        <v>0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40"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0">
        <v>0</v>
      </c>
    </row>
    <row r="551" spans="1:36" x14ac:dyDescent="0.2">
      <c r="A551" s="42" t="s">
        <v>33</v>
      </c>
      <c r="B551" s="43"/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0</v>
      </c>
      <c r="U551" s="44">
        <v>0</v>
      </c>
      <c r="V551" s="44">
        <v>0</v>
      </c>
      <c r="W551" s="44">
        <v>0</v>
      </c>
      <c r="X551" s="44">
        <v>0</v>
      </c>
      <c r="Y551" s="44">
        <v>0</v>
      </c>
      <c r="Z551" s="44">
        <v>0</v>
      </c>
      <c r="AA551" s="44">
        <v>0</v>
      </c>
      <c r="AB551" s="44">
        <v>0</v>
      </c>
      <c r="AC551" s="44">
        <v>0</v>
      </c>
      <c r="AD551" s="44">
        <v>0</v>
      </c>
      <c r="AE551" s="44">
        <v>0</v>
      </c>
      <c r="AF551" s="44">
        <v>0</v>
      </c>
      <c r="AG551" s="44">
        <v>0</v>
      </c>
      <c r="AH551" s="44">
        <v>0</v>
      </c>
      <c r="AI551" s="44">
        <v>0</v>
      </c>
      <c r="AJ551" s="44">
        <v>0</v>
      </c>
    </row>
    <row r="552" spans="1:36" x14ac:dyDescent="0.2">
      <c r="A552" s="42" t="s">
        <v>34</v>
      </c>
      <c r="B552" s="43"/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44">
        <v>0</v>
      </c>
      <c r="V552" s="44">
        <v>0</v>
      </c>
      <c r="W552" s="44">
        <v>0</v>
      </c>
      <c r="X552" s="44">
        <v>0</v>
      </c>
      <c r="Y552" s="44">
        <v>0</v>
      </c>
      <c r="Z552" s="44">
        <v>0</v>
      </c>
      <c r="AA552" s="44">
        <v>0</v>
      </c>
      <c r="AB552" s="44">
        <v>0</v>
      </c>
      <c r="AC552" s="44">
        <v>0</v>
      </c>
      <c r="AD552" s="44">
        <v>0</v>
      </c>
      <c r="AE552" s="44">
        <v>0</v>
      </c>
      <c r="AF552" s="44">
        <v>0</v>
      </c>
      <c r="AG552" s="44">
        <v>0</v>
      </c>
      <c r="AH552" s="44">
        <v>0</v>
      </c>
      <c r="AI552" s="44">
        <v>0</v>
      </c>
      <c r="AJ552" s="44">
        <v>0</v>
      </c>
    </row>
    <row r="553" spans="1:36" x14ac:dyDescent="0.2">
      <c r="A553" s="42" t="s">
        <v>35</v>
      </c>
      <c r="B553" s="43"/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44">
        <v>0</v>
      </c>
      <c r="X553" s="44">
        <v>0</v>
      </c>
      <c r="Y553" s="44">
        <v>0</v>
      </c>
      <c r="Z553" s="44">
        <v>0</v>
      </c>
      <c r="AA553" s="44">
        <v>0</v>
      </c>
      <c r="AB553" s="44">
        <v>0</v>
      </c>
      <c r="AC553" s="44">
        <v>0</v>
      </c>
      <c r="AD553" s="44">
        <v>0</v>
      </c>
      <c r="AE553" s="44">
        <v>0</v>
      </c>
      <c r="AF553" s="44">
        <v>0</v>
      </c>
      <c r="AG553" s="44">
        <v>0</v>
      </c>
      <c r="AH553" s="44">
        <v>0</v>
      </c>
      <c r="AI553" s="44">
        <v>0</v>
      </c>
      <c r="AJ553" s="44">
        <v>0</v>
      </c>
    </row>
    <row r="554" spans="1:36" x14ac:dyDescent="0.2">
      <c r="A554" s="45" t="s">
        <v>36</v>
      </c>
      <c r="B554" s="46"/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44">
        <v>0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4">
        <v>0</v>
      </c>
      <c r="AB554" s="44">
        <v>0</v>
      </c>
      <c r="AC554" s="44">
        <v>0</v>
      </c>
      <c r="AD554" s="44">
        <v>0</v>
      </c>
      <c r="AE554" s="44">
        <v>0</v>
      </c>
      <c r="AF554" s="44">
        <v>0</v>
      </c>
      <c r="AG554" s="44">
        <v>0</v>
      </c>
      <c r="AH554" s="44">
        <v>0</v>
      </c>
      <c r="AI554" s="44">
        <v>0</v>
      </c>
      <c r="AJ554" s="44">
        <v>0</v>
      </c>
    </row>
    <row r="555" spans="1:36" ht="13.5" thickBot="1" x14ac:dyDescent="0.25">
      <c r="A555" s="47" t="s">
        <v>37</v>
      </c>
      <c r="B555" s="48"/>
      <c r="C555" s="49">
        <v>0</v>
      </c>
      <c r="D555" s="49">
        <v>0</v>
      </c>
      <c r="E555" s="49">
        <v>0</v>
      </c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  <c r="V555" s="49">
        <v>0</v>
      </c>
      <c r="W555" s="49">
        <v>0</v>
      </c>
      <c r="X555" s="4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49">
        <v>0</v>
      </c>
      <c r="AE555" s="49">
        <v>0</v>
      </c>
      <c r="AF555" s="49">
        <v>0</v>
      </c>
      <c r="AG555" s="49">
        <v>0</v>
      </c>
      <c r="AH555" s="49">
        <v>0</v>
      </c>
      <c r="AI555" s="49">
        <v>0</v>
      </c>
      <c r="AJ555" s="49">
        <v>0</v>
      </c>
    </row>
    <row r="556" spans="1:36" ht="13.5" thickBot="1" x14ac:dyDescent="0.25">
      <c r="A556" s="50" t="s">
        <v>38</v>
      </c>
      <c r="B556" s="51"/>
      <c r="C556" s="52">
        <v>0</v>
      </c>
      <c r="D556" s="52">
        <v>0</v>
      </c>
      <c r="E556" s="52">
        <v>0</v>
      </c>
      <c r="F556" s="52">
        <v>0</v>
      </c>
      <c r="G556" s="52">
        <v>0</v>
      </c>
      <c r="H556" s="52">
        <v>0</v>
      </c>
      <c r="I556" s="52">
        <v>0</v>
      </c>
      <c r="J556" s="52">
        <v>0</v>
      </c>
      <c r="K556" s="52">
        <v>0</v>
      </c>
      <c r="L556" s="52">
        <v>0</v>
      </c>
      <c r="M556" s="52">
        <v>0</v>
      </c>
      <c r="N556" s="52">
        <v>0</v>
      </c>
      <c r="O556" s="52">
        <v>0</v>
      </c>
      <c r="P556" s="52">
        <v>0</v>
      </c>
      <c r="Q556" s="52">
        <v>0</v>
      </c>
      <c r="R556" s="52">
        <v>0</v>
      </c>
      <c r="S556" s="52">
        <v>0</v>
      </c>
      <c r="T556" s="52">
        <v>0</v>
      </c>
      <c r="U556" s="52">
        <v>0</v>
      </c>
      <c r="V556" s="52">
        <v>0</v>
      </c>
      <c r="W556" s="52">
        <v>0</v>
      </c>
      <c r="X556" s="52">
        <v>0</v>
      </c>
      <c r="Y556" s="52">
        <v>0</v>
      </c>
      <c r="Z556" s="52">
        <v>0</v>
      </c>
      <c r="AA556" s="52">
        <v>0</v>
      </c>
      <c r="AB556" s="52">
        <v>0</v>
      </c>
      <c r="AC556" s="52">
        <v>0</v>
      </c>
      <c r="AD556" s="52">
        <v>0</v>
      </c>
      <c r="AE556" s="52">
        <v>0</v>
      </c>
      <c r="AF556" s="52">
        <v>0</v>
      </c>
      <c r="AG556" s="52">
        <v>0</v>
      </c>
      <c r="AH556" s="52">
        <v>0</v>
      </c>
      <c r="AI556" s="52">
        <v>0</v>
      </c>
      <c r="AJ556" s="52">
        <v>0</v>
      </c>
    </row>
    <row r="557" spans="1:36" ht="13.5" thickBot="1" x14ac:dyDescent="0.25">
      <c r="A557" s="50" t="s">
        <v>39</v>
      </c>
      <c r="B557" s="51"/>
      <c r="C557" s="52">
        <v>29.939219384442605</v>
      </c>
      <c r="D557" s="52">
        <v>58.325867352740076</v>
      </c>
      <c r="E557" s="52">
        <v>61.507892017842245</v>
      </c>
      <c r="F557" s="52">
        <v>63.672218257422116</v>
      </c>
      <c r="G557" s="52">
        <v>67.702324943792874</v>
      </c>
      <c r="H557" s="52">
        <v>72.737082639974091</v>
      </c>
      <c r="I557" s="52">
        <v>78.032788650391808</v>
      </c>
      <c r="J557" s="52">
        <v>83.537253312198686</v>
      </c>
      <c r="K557" s="52">
        <v>89.602756849614039</v>
      </c>
      <c r="L557" s="52">
        <v>91.884509830600322</v>
      </c>
      <c r="M557" s="52">
        <v>97.715648753030607</v>
      </c>
      <c r="N557" s="52">
        <v>100.91189836828724</v>
      </c>
      <c r="O557" s="52">
        <v>104.48815660512784</v>
      </c>
      <c r="P557" s="52">
        <v>107.31354044419548</v>
      </c>
      <c r="Q557" s="52">
        <v>100.10050181775892</v>
      </c>
      <c r="R557" s="52">
        <v>110.48732660145831</v>
      </c>
      <c r="S557" s="52">
        <v>125.18362777056467</v>
      </c>
      <c r="T557" s="52">
        <v>86.722391323028319</v>
      </c>
      <c r="U557" s="52">
        <v>87.372489253972233</v>
      </c>
      <c r="V557" s="52">
        <v>59.323004625556457</v>
      </c>
      <c r="W557" s="52">
        <v>64.525300249283902</v>
      </c>
      <c r="X557" s="52">
        <v>50.076992521330965</v>
      </c>
      <c r="Y557" s="52">
        <v>50.252512897497375</v>
      </c>
      <c r="Z557" s="52">
        <v>53.792730525979501</v>
      </c>
      <c r="AA557" s="52">
        <v>59.507662899493532</v>
      </c>
      <c r="AB557" s="52">
        <v>75.924364277076478</v>
      </c>
      <c r="AC557" s="52">
        <v>80.758309976427881</v>
      </c>
      <c r="AD557" s="52">
        <v>80.740853286778446</v>
      </c>
      <c r="AE557" s="52">
        <v>86.066506235694874</v>
      </c>
      <c r="AF557" s="52">
        <v>95.7845583621814</v>
      </c>
      <c r="AG557" s="52">
        <v>105.48143511814332</v>
      </c>
      <c r="AH557" s="52">
        <v>104.23941507747497</v>
      </c>
      <c r="AI557" s="52">
        <v>113.36941668024245</v>
      </c>
      <c r="AJ557" s="52">
        <v>115.6929874090816</v>
      </c>
    </row>
    <row r="558" spans="1:36" ht="13.5" thickBot="1" x14ac:dyDescent="0.25">
      <c r="A558" s="50" t="s">
        <v>40</v>
      </c>
      <c r="B558" s="51"/>
      <c r="C558" s="53">
        <v>0</v>
      </c>
      <c r="D558" s="53">
        <v>0</v>
      </c>
      <c r="E558" s="53">
        <v>0</v>
      </c>
      <c r="F558" s="53">
        <v>0</v>
      </c>
      <c r="G558" s="53">
        <v>0</v>
      </c>
      <c r="H558" s="53">
        <v>0</v>
      </c>
      <c r="I558" s="53">
        <v>0</v>
      </c>
      <c r="J558" s="53">
        <v>0</v>
      </c>
      <c r="K558" s="53">
        <v>0</v>
      </c>
      <c r="L558" s="53">
        <v>0</v>
      </c>
      <c r="M558" s="53">
        <v>0</v>
      </c>
      <c r="N558" s="53">
        <v>0</v>
      </c>
      <c r="O558" s="53">
        <v>0</v>
      </c>
      <c r="P558" s="53">
        <v>0</v>
      </c>
      <c r="Q558" s="53">
        <v>0</v>
      </c>
      <c r="R558" s="53">
        <v>0</v>
      </c>
      <c r="S558" s="53">
        <v>0</v>
      </c>
      <c r="T558" s="53">
        <v>0</v>
      </c>
      <c r="U558" s="53">
        <v>0</v>
      </c>
      <c r="V558" s="53">
        <v>0</v>
      </c>
      <c r="W558" s="53">
        <v>0</v>
      </c>
      <c r="X558" s="53">
        <v>0</v>
      </c>
      <c r="Y558" s="53">
        <v>0</v>
      </c>
      <c r="Z558" s="53">
        <v>0</v>
      </c>
      <c r="AA558" s="53">
        <v>0</v>
      </c>
      <c r="AB558" s="53">
        <v>0</v>
      </c>
      <c r="AC558" s="53">
        <v>0</v>
      </c>
      <c r="AD558" s="53">
        <v>0</v>
      </c>
      <c r="AE558" s="53">
        <v>0</v>
      </c>
      <c r="AF558" s="53">
        <v>0</v>
      </c>
      <c r="AG558" s="53">
        <v>0</v>
      </c>
      <c r="AH558" s="53">
        <v>0</v>
      </c>
      <c r="AI558" s="53">
        <v>0</v>
      </c>
      <c r="AJ558" s="53">
        <v>0</v>
      </c>
    </row>
    <row r="559" spans="1:36" x14ac:dyDescent="0.2">
      <c r="A559" s="38"/>
      <c r="B559" s="39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</row>
    <row r="560" spans="1:36" ht="13.5" thickBot="1" x14ac:dyDescent="0.25">
      <c r="A560" s="54"/>
      <c r="B560" s="55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</row>
    <row r="561" spans="1:36" ht="13.5" thickBot="1" x14ac:dyDescent="0.25">
      <c r="A561" s="50" t="s">
        <v>43</v>
      </c>
      <c r="B561" s="51"/>
      <c r="C561" s="53">
        <f t="shared" ref="C561:AA561" si="51">C519+C524+C528+C543+C544+C556+C557+C558</f>
        <v>61.829643567927647</v>
      </c>
      <c r="D561" s="53">
        <f t="shared" si="51"/>
        <v>117.56592976999194</v>
      </c>
      <c r="E561" s="53">
        <f t="shared" si="51"/>
        <v>120.62728456596153</v>
      </c>
      <c r="F561" s="53">
        <f t="shared" si="51"/>
        <v>128.73387453191856</v>
      </c>
      <c r="G561" s="53">
        <f t="shared" si="51"/>
        <v>139.58372519539211</v>
      </c>
      <c r="H561" s="53">
        <f t="shared" si="51"/>
        <v>149.45941688884045</v>
      </c>
      <c r="I561" s="53">
        <f t="shared" si="51"/>
        <v>154.85136440581832</v>
      </c>
      <c r="J561" s="53">
        <f t="shared" si="51"/>
        <v>165.62474890387406</v>
      </c>
      <c r="K561" s="53">
        <f t="shared" si="51"/>
        <v>176.89621289777818</v>
      </c>
      <c r="L561" s="53">
        <f t="shared" si="51"/>
        <v>177.21684633120555</v>
      </c>
      <c r="M561" s="53">
        <f t="shared" si="51"/>
        <v>186.08756180495465</v>
      </c>
      <c r="N561" s="53">
        <f t="shared" si="51"/>
        <v>179.28796165650013</v>
      </c>
      <c r="O561" s="53">
        <f t="shared" si="51"/>
        <v>181.12180756106363</v>
      </c>
      <c r="P561" s="53">
        <f t="shared" si="51"/>
        <v>185.30223629208126</v>
      </c>
      <c r="Q561" s="53">
        <f t="shared" si="51"/>
        <v>174.01964168835067</v>
      </c>
      <c r="R561" s="53">
        <f t="shared" si="51"/>
        <v>204.64843454567114</v>
      </c>
      <c r="S561" s="53">
        <f t="shared" si="51"/>
        <v>197.78488117444999</v>
      </c>
      <c r="T561" s="53">
        <f t="shared" si="51"/>
        <v>220.61940533714161</v>
      </c>
      <c r="U561" s="53">
        <f t="shared" si="51"/>
        <v>221.84779110508617</v>
      </c>
      <c r="V561" s="53">
        <f t="shared" si="51"/>
        <v>77.78406477149619</v>
      </c>
      <c r="W561" s="53">
        <f t="shared" si="51"/>
        <v>85.702815396887374</v>
      </c>
      <c r="X561" s="53">
        <f t="shared" si="51"/>
        <v>72.354722432436006</v>
      </c>
      <c r="Y561" s="53">
        <f t="shared" si="51"/>
        <v>69.146288454994078</v>
      </c>
      <c r="Z561" s="53">
        <f t="shared" si="51"/>
        <v>72.801488211185458</v>
      </c>
      <c r="AA561" s="53">
        <f t="shared" si="51"/>
        <v>79.603812675197688</v>
      </c>
      <c r="AB561" s="53">
        <f t="shared" ref="AB561:AG561" si="52">AB519+AB524+AB528+AB543+AB544+AB556+AB557+AB558</f>
        <v>96.535070713758984</v>
      </c>
      <c r="AC561" s="53">
        <f t="shared" si="52"/>
        <v>101.54322369322183</v>
      </c>
      <c r="AD561" s="53">
        <f t="shared" si="52"/>
        <v>103.23047033129683</v>
      </c>
      <c r="AE561" s="53">
        <f t="shared" si="52"/>
        <v>110.18215189140986</v>
      </c>
      <c r="AF561" s="53">
        <f t="shared" si="52"/>
        <v>118.95439291857784</v>
      </c>
      <c r="AG561" s="53">
        <f t="shared" si="52"/>
        <v>129.9363153621243</v>
      </c>
      <c r="AH561" s="53">
        <f t="shared" ref="AH561:AI561" si="53">AH519+AH524+AH528+AH543+AH544+AH556+AH557+AH558</f>
        <v>125.85163679159963</v>
      </c>
      <c r="AI561" s="53">
        <f t="shared" si="53"/>
        <v>138.74692188499935</v>
      </c>
      <c r="AJ561" s="53">
        <f t="shared" ref="AJ561" si="54">AJ519+AJ524+AJ528+AJ543+AJ544+AJ556+AJ557+AJ558</f>
        <v>140.0959456555307</v>
      </c>
    </row>
    <row r="563" spans="1:36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ht="45.75" thickBot="1" x14ac:dyDescent="0.3">
      <c r="A565" s="58" t="s">
        <v>66</v>
      </c>
      <c r="B565" s="59" t="s">
        <v>67</v>
      </c>
      <c r="C565" s="3">
        <v>1990</v>
      </c>
      <c r="D565" s="3">
        <v>1991</v>
      </c>
      <c r="E565" s="3">
        <v>1992</v>
      </c>
      <c r="F565" s="3">
        <v>1993</v>
      </c>
      <c r="G565" s="3">
        <v>1994</v>
      </c>
      <c r="H565" s="3">
        <v>1995</v>
      </c>
      <c r="I565" s="3">
        <v>1996</v>
      </c>
      <c r="J565" s="3">
        <v>1997</v>
      </c>
      <c r="K565" s="3">
        <v>1998</v>
      </c>
      <c r="L565" s="3">
        <v>1999</v>
      </c>
      <c r="M565" s="3">
        <v>2000</v>
      </c>
      <c r="N565" s="3">
        <v>2001</v>
      </c>
      <c r="O565" s="3">
        <v>2002</v>
      </c>
      <c r="P565" s="3">
        <v>2003</v>
      </c>
      <c r="Q565" s="3">
        <v>2004</v>
      </c>
      <c r="R565" s="3">
        <v>2005</v>
      </c>
      <c r="S565" s="3">
        <v>2006</v>
      </c>
      <c r="T565" s="3">
        <v>2007</v>
      </c>
      <c r="U565" s="3">
        <v>2008</v>
      </c>
      <c r="V565" s="3">
        <v>2009</v>
      </c>
      <c r="W565" s="3">
        <v>2010</v>
      </c>
      <c r="X565" s="3">
        <v>2011</v>
      </c>
      <c r="Y565" s="3">
        <v>2012</v>
      </c>
      <c r="Z565" s="3">
        <v>2013</v>
      </c>
      <c r="AA565" s="3">
        <v>2014</v>
      </c>
      <c r="AB565" s="3">
        <v>2015</v>
      </c>
      <c r="AC565" s="3">
        <v>2016</v>
      </c>
      <c r="AD565" s="3">
        <v>2017</v>
      </c>
      <c r="AE565" s="3">
        <v>2018</v>
      </c>
      <c r="AF565" s="3">
        <v>2019</v>
      </c>
      <c r="AG565" s="3">
        <v>2020</v>
      </c>
      <c r="AH565" s="3">
        <v>2021</v>
      </c>
      <c r="AI565" s="3">
        <v>2022</v>
      </c>
      <c r="AJ565" s="3">
        <v>2023</v>
      </c>
    </row>
    <row r="566" spans="1:36" x14ac:dyDescent="0.2">
      <c r="A566" s="5" t="s">
        <v>1</v>
      </c>
      <c r="B566" s="6"/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0.26355843225193465</v>
      </c>
      <c r="W566" s="7">
        <v>5.0545274786001668E-2</v>
      </c>
      <c r="X566" s="7">
        <v>5.911504393309009E-2</v>
      </c>
      <c r="Y566" s="7">
        <v>1.835857323489545E-2</v>
      </c>
      <c r="Z566" s="7">
        <v>3.0633801067021563E-3</v>
      </c>
      <c r="AA566" s="7">
        <v>0</v>
      </c>
      <c r="AB566" s="7">
        <v>1.8493079163879004E-3</v>
      </c>
      <c r="AC566" s="7">
        <v>0</v>
      </c>
      <c r="AD566" s="7">
        <v>2.0674757529691576E-3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7">
        <v>0</v>
      </c>
    </row>
    <row r="567" spans="1:36" x14ac:dyDescent="0.2">
      <c r="A567" s="9" t="s">
        <v>2</v>
      </c>
      <c r="B567" s="10"/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  <c r="V567" s="11">
        <v>0.26355843225193465</v>
      </c>
      <c r="W567" s="11">
        <v>5.0545274786001668E-2</v>
      </c>
      <c r="X567" s="11">
        <v>5.911504393309009E-2</v>
      </c>
      <c r="Y567" s="11">
        <v>1.835857323489545E-2</v>
      </c>
      <c r="Z567" s="11">
        <v>3.0633801067021563E-3</v>
      </c>
      <c r="AA567" s="11">
        <v>0</v>
      </c>
      <c r="AB567" s="11">
        <v>1.8493079163879004E-3</v>
      </c>
      <c r="AC567" s="11">
        <v>0</v>
      </c>
      <c r="AD567" s="11">
        <v>2.0674757529691576E-3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</row>
    <row r="568" spans="1:36" x14ac:dyDescent="0.2">
      <c r="A568" s="13" t="s">
        <v>3</v>
      </c>
      <c r="B568" s="14"/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  <c r="AH568" s="15">
        <v>0</v>
      </c>
      <c r="AI568" s="15">
        <v>0</v>
      </c>
      <c r="AJ568" s="15">
        <v>0</v>
      </c>
    </row>
    <row r="569" spans="1:36" x14ac:dyDescent="0.2">
      <c r="A569" s="13" t="s">
        <v>4</v>
      </c>
      <c r="B569" s="14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0</v>
      </c>
      <c r="R569" s="15">
        <v>0</v>
      </c>
      <c r="S569" s="15">
        <v>0</v>
      </c>
      <c r="T569" s="15">
        <v>0</v>
      </c>
      <c r="U569" s="15">
        <v>0</v>
      </c>
      <c r="V569" s="15">
        <v>0</v>
      </c>
      <c r="W569" s="15">
        <v>0</v>
      </c>
      <c r="X569" s="15">
        <v>0</v>
      </c>
      <c r="Y569" s="15">
        <v>0</v>
      </c>
      <c r="Z569" s="15">
        <v>0</v>
      </c>
      <c r="AA569" s="15">
        <v>0</v>
      </c>
      <c r="AB569" s="15">
        <v>0</v>
      </c>
      <c r="AC569" s="15">
        <v>0</v>
      </c>
      <c r="AD569" s="15">
        <v>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>
        <v>0</v>
      </c>
    </row>
    <row r="570" spans="1:36" ht="13.5" thickBot="1" x14ac:dyDescent="0.25">
      <c r="A570" s="16" t="s">
        <v>5</v>
      </c>
      <c r="B570" s="17"/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0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</row>
    <row r="571" spans="1:36" x14ac:dyDescent="0.2">
      <c r="A571" s="19" t="s">
        <v>6</v>
      </c>
      <c r="B571" s="20"/>
      <c r="C571" s="21">
        <v>0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0</v>
      </c>
      <c r="X571" s="21">
        <v>0</v>
      </c>
      <c r="Y571" s="21">
        <v>0</v>
      </c>
      <c r="Z571" s="21">
        <v>0</v>
      </c>
      <c r="AA571" s="21">
        <v>0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</row>
    <row r="572" spans="1:36" x14ac:dyDescent="0.2">
      <c r="A572" s="9" t="s">
        <v>7</v>
      </c>
      <c r="B572" s="10"/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0</v>
      </c>
      <c r="O572" s="11">
        <v>0</v>
      </c>
      <c r="P572" s="11">
        <v>0</v>
      </c>
      <c r="Q572" s="11">
        <v>0</v>
      </c>
      <c r="R572" s="11">
        <v>0</v>
      </c>
      <c r="S572" s="11">
        <v>0</v>
      </c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</row>
    <row r="573" spans="1:36" x14ac:dyDescent="0.2">
      <c r="A573" s="9" t="s">
        <v>8</v>
      </c>
      <c r="B573" s="10"/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0</v>
      </c>
      <c r="O573" s="11">
        <v>0</v>
      </c>
      <c r="P573" s="11">
        <v>0</v>
      </c>
      <c r="Q573" s="11">
        <v>0</v>
      </c>
      <c r="R573" s="11">
        <v>0</v>
      </c>
      <c r="S573" s="11">
        <v>0</v>
      </c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</row>
    <row r="574" spans="1:36" ht="13.5" thickBot="1" x14ac:dyDescent="0.25">
      <c r="A574" s="16" t="s">
        <v>9</v>
      </c>
      <c r="B574" s="17"/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  <c r="V574" s="18">
        <v>0</v>
      </c>
      <c r="W574" s="18">
        <v>0</v>
      </c>
      <c r="X574" s="18">
        <v>0</v>
      </c>
      <c r="Y574" s="18">
        <v>0</v>
      </c>
      <c r="Z574" s="18">
        <v>0</v>
      </c>
      <c r="AA574" s="18">
        <v>0</v>
      </c>
      <c r="AB574" s="18">
        <v>0</v>
      </c>
      <c r="AC574" s="18">
        <v>0</v>
      </c>
      <c r="AD574" s="18">
        <v>0</v>
      </c>
      <c r="AE574" s="18">
        <v>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</row>
    <row r="575" spans="1:36" x14ac:dyDescent="0.2">
      <c r="A575" s="5" t="s">
        <v>10</v>
      </c>
      <c r="B575" s="6"/>
      <c r="C575" s="7">
        <v>9.7547277468913141</v>
      </c>
      <c r="D575" s="7">
        <v>3.7763272221021653</v>
      </c>
      <c r="E575" s="7">
        <v>3.8966259049643046</v>
      </c>
      <c r="F575" s="7">
        <v>3.8760016128764598</v>
      </c>
      <c r="G575" s="7">
        <v>4.5118746271447838</v>
      </c>
      <c r="H575" s="7">
        <v>4.3447599454794013</v>
      </c>
      <c r="I575" s="7">
        <v>3.9214924032683145</v>
      </c>
      <c r="J575" s="7">
        <v>4.0614973521225997</v>
      </c>
      <c r="K575" s="7">
        <v>4.0119520885450655</v>
      </c>
      <c r="L575" s="7">
        <v>4.2065918170599499</v>
      </c>
      <c r="M575" s="7">
        <v>4.282256059051929</v>
      </c>
      <c r="N575" s="7">
        <v>3.1565473127233501</v>
      </c>
      <c r="O575" s="7">
        <v>2.6459402001174763</v>
      </c>
      <c r="P575" s="7">
        <v>2.1998401605130402</v>
      </c>
      <c r="Q575" s="7">
        <v>1.5921265785077301</v>
      </c>
      <c r="R575" s="7">
        <v>2.388504267836427</v>
      </c>
      <c r="S575" s="7">
        <v>1.8647098564301481</v>
      </c>
      <c r="T575" s="7">
        <v>1.0775698771795088</v>
      </c>
      <c r="U575" s="7">
        <v>3.5130806950971376</v>
      </c>
      <c r="V575" s="7">
        <v>2.4920690569674493</v>
      </c>
      <c r="W575" s="7">
        <v>1.5591219884640279</v>
      </c>
      <c r="X575" s="7">
        <v>0.48350235898455707</v>
      </c>
      <c r="Y575" s="7">
        <v>2.3452403611660668</v>
      </c>
      <c r="Z575" s="7">
        <v>2.5882329384765796</v>
      </c>
      <c r="AA575" s="7">
        <v>1.747522726916733</v>
      </c>
      <c r="AB575" s="7">
        <v>0.5655015007206754</v>
      </c>
      <c r="AC575" s="7">
        <v>1.5271409031912722</v>
      </c>
      <c r="AD575" s="7">
        <v>0.82494347059873019</v>
      </c>
      <c r="AE575" s="7">
        <v>1.2886063946360484</v>
      </c>
      <c r="AF575" s="7">
        <v>1.3502057130361895</v>
      </c>
      <c r="AG575" s="7">
        <v>0.85553072065315894</v>
      </c>
      <c r="AH575" s="7">
        <v>1.2164313186634967</v>
      </c>
      <c r="AI575" s="7">
        <v>1.241867564626757</v>
      </c>
      <c r="AJ575" s="7">
        <v>1.3780382688095667</v>
      </c>
    </row>
    <row r="576" spans="1:36" x14ac:dyDescent="0.2">
      <c r="A576" s="9" t="s">
        <v>11</v>
      </c>
      <c r="B576" s="10"/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1">
        <v>0</v>
      </c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</row>
    <row r="577" spans="1:36" x14ac:dyDescent="0.2">
      <c r="A577" s="23" t="s">
        <v>12</v>
      </c>
      <c r="B577" s="24"/>
      <c r="C577" s="25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  <c r="AJ577" s="25">
        <v>0</v>
      </c>
    </row>
    <row r="578" spans="1:36" x14ac:dyDescent="0.2">
      <c r="A578" s="26" t="s">
        <v>13</v>
      </c>
      <c r="B578" s="27"/>
      <c r="C578" s="28">
        <v>0</v>
      </c>
      <c r="D578" s="28">
        <v>0</v>
      </c>
      <c r="E578" s="28">
        <v>0</v>
      </c>
      <c r="F578" s="28">
        <v>0</v>
      </c>
      <c r="G578" s="28">
        <v>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  <c r="Q578" s="28">
        <v>0</v>
      </c>
      <c r="R578" s="28">
        <v>0</v>
      </c>
      <c r="S578" s="28">
        <v>0</v>
      </c>
      <c r="T578" s="28">
        <v>0</v>
      </c>
      <c r="U578" s="28">
        <v>0</v>
      </c>
      <c r="V578" s="28">
        <v>0</v>
      </c>
      <c r="W578" s="28">
        <v>0</v>
      </c>
      <c r="X578" s="28">
        <v>0</v>
      </c>
      <c r="Y578" s="28">
        <v>0</v>
      </c>
      <c r="Z578" s="28">
        <v>0</v>
      </c>
      <c r="AA578" s="28">
        <v>0</v>
      </c>
      <c r="AB578" s="28">
        <v>0</v>
      </c>
      <c r="AC578" s="28">
        <v>0</v>
      </c>
      <c r="AD578" s="28">
        <v>0</v>
      </c>
      <c r="AE578" s="28">
        <v>0</v>
      </c>
      <c r="AF578" s="28">
        <v>0</v>
      </c>
      <c r="AG578" s="28">
        <v>0</v>
      </c>
      <c r="AH578" s="28">
        <v>0</v>
      </c>
      <c r="AI578" s="28">
        <v>0</v>
      </c>
      <c r="AJ578" s="28">
        <v>0</v>
      </c>
    </row>
    <row r="579" spans="1:36" x14ac:dyDescent="0.2">
      <c r="A579" s="13" t="s">
        <v>14</v>
      </c>
      <c r="B579" s="14"/>
      <c r="C579" s="15">
        <v>0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0</v>
      </c>
      <c r="X579" s="15">
        <v>0</v>
      </c>
      <c r="Y579" s="15">
        <v>0</v>
      </c>
      <c r="Z579" s="15">
        <v>0</v>
      </c>
      <c r="AA579" s="15">
        <v>0</v>
      </c>
      <c r="AB579" s="15">
        <v>0</v>
      </c>
      <c r="AC579" s="15">
        <v>0</v>
      </c>
      <c r="AD579" s="15">
        <v>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>
        <v>0</v>
      </c>
    </row>
    <row r="580" spans="1:36" x14ac:dyDescent="0.2">
      <c r="A580" s="9" t="s">
        <v>15</v>
      </c>
      <c r="B580" s="10"/>
      <c r="C580" s="11">
        <v>0.138342816211624</v>
      </c>
      <c r="D580" s="11">
        <v>4.7635265620834907E-2</v>
      </c>
      <c r="E580" s="11">
        <v>4.1499394130001005E-2</v>
      </c>
      <c r="F580" s="11">
        <v>4.5374215343699793E-2</v>
      </c>
      <c r="G580" s="11">
        <v>7.3361128215942706E-2</v>
      </c>
      <c r="H580" s="11">
        <v>9.4357487096623671E-2</v>
      </c>
      <c r="I580" s="11">
        <v>0.11458017573635118</v>
      </c>
      <c r="J580" s="11">
        <v>0.11542190919877313</v>
      </c>
      <c r="K580" s="11">
        <v>0.12620846856122336</v>
      </c>
      <c r="L580" s="11">
        <v>0.14806120233042441</v>
      </c>
      <c r="M580" s="11">
        <v>0.1284059344098448</v>
      </c>
      <c r="N580" s="11">
        <v>9.4777745284311238E-2</v>
      </c>
      <c r="O580" s="11">
        <v>7.3550691236699425E-2</v>
      </c>
      <c r="P580" s="11">
        <v>5.7399900532777229E-2</v>
      </c>
      <c r="Q580" s="11">
        <v>4.125503370243376E-2</v>
      </c>
      <c r="R580" s="11">
        <v>0.18467980846461085</v>
      </c>
      <c r="S580" s="11">
        <v>0.1018515722467328</v>
      </c>
      <c r="T580" s="11">
        <v>0</v>
      </c>
      <c r="U580" s="11">
        <v>0.1035596391071042</v>
      </c>
      <c r="V580" s="11">
        <v>0.54900000000000004</v>
      </c>
      <c r="W580" s="11">
        <v>0.66100000000000003</v>
      </c>
      <c r="X580" s="11">
        <v>2.9000000000000001E-2</v>
      </c>
      <c r="Y580" s="11">
        <v>0.65</v>
      </c>
      <c r="Z580" s="11">
        <v>0.57099999999999995</v>
      </c>
      <c r="AA580" s="11">
        <v>3.1E-2</v>
      </c>
      <c r="AB580" s="11">
        <v>4.8000000000000001E-2</v>
      </c>
      <c r="AC580" s="11">
        <v>6.6000000000000003E-2</v>
      </c>
      <c r="AD580" s="11">
        <v>5.1999999999999998E-2</v>
      </c>
      <c r="AE580" s="11">
        <v>6.6000000000000003E-2</v>
      </c>
      <c r="AF580" s="11">
        <v>7.8E-2</v>
      </c>
      <c r="AG580" s="11">
        <v>7.6999999999999999E-2</v>
      </c>
      <c r="AH580" s="11">
        <v>1.4E-2</v>
      </c>
      <c r="AI580" s="11">
        <v>4.299999999999999E-2</v>
      </c>
      <c r="AJ580" s="11">
        <v>4.3199840467932724E-2</v>
      </c>
    </row>
    <row r="581" spans="1:36" x14ac:dyDescent="0.2">
      <c r="A581" s="13" t="s">
        <v>16</v>
      </c>
      <c r="B581" s="14"/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>
        <v>0</v>
      </c>
    </row>
    <row r="582" spans="1:36" x14ac:dyDescent="0.2">
      <c r="A582" s="13" t="s">
        <v>17</v>
      </c>
      <c r="B582" s="14"/>
      <c r="C582" s="15">
        <v>3.4528137662207863</v>
      </c>
      <c r="D582" s="15">
        <v>1.0885529015257329</v>
      </c>
      <c r="E582" s="15">
        <v>1.3100333620093234</v>
      </c>
      <c r="F582" s="15">
        <v>1.3376342704586464</v>
      </c>
      <c r="G582" s="15">
        <v>1.7099099380800007</v>
      </c>
      <c r="H582" s="15">
        <v>1.5921011825036229</v>
      </c>
      <c r="I582" s="15">
        <v>1.4904490562634338</v>
      </c>
      <c r="J582" s="15">
        <v>1.6338391416221112</v>
      </c>
      <c r="K582" s="15">
        <v>1.6156629336188983</v>
      </c>
      <c r="L582" s="15">
        <v>1.7245278408127431</v>
      </c>
      <c r="M582" s="15">
        <v>1.8387782911186512</v>
      </c>
      <c r="N582" s="15">
        <v>1.1300694765882642</v>
      </c>
      <c r="O582" s="15">
        <v>0.86883441090710989</v>
      </c>
      <c r="P582" s="15">
        <v>0.66600851669782746</v>
      </c>
      <c r="Q582" s="15">
        <v>0.52754104216040631</v>
      </c>
      <c r="R582" s="15">
        <v>0.73031997147726757</v>
      </c>
      <c r="S582" s="15">
        <v>0.49944778944334361</v>
      </c>
      <c r="T582" s="15">
        <v>0</v>
      </c>
      <c r="U582" s="15">
        <v>0.86545215959342747</v>
      </c>
      <c r="V582" s="15">
        <v>0.39989557415582033</v>
      </c>
      <c r="W582" s="15">
        <v>0.3023614710237727</v>
      </c>
      <c r="X582" s="15">
        <v>8.0465169417251473E-2</v>
      </c>
      <c r="Y582" s="15">
        <v>7.1105085953284089E-2</v>
      </c>
      <c r="Z582" s="15">
        <v>0.15777031456064736</v>
      </c>
      <c r="AA582" s="15">
        <v>0.11829129745301448</v>
      </c>
      <c r="AB582" s="15">
        <v>0.11787353074579768</v>
      </c>
      <c r="AC582" s="15">
        <v>0.10683098234271986</v>
      </c>
      <c r="AD582" s="15">
        <v>0</v>
      </c>
      <c r="AE582" s="15">
        <v>0</v>
      </c>
      <c r="AF582" s="15">
        <v>0</v>
      </c>
      <c r="AG582" s="15">
        <v>0</v>
      </c>
      <c r="AH582" s="15">
        <v>0</v>
      </c>
      <c r="AI582" s="15">
        <v>0</v>
      </c>
      <c r="AJ582" s="15">
        <v>0</v>
      </c>
    </row>
    <row r="583" spans="1:36" x14ac:dyDescent="0.2">
      <c r="A583" s="13" t="s">
        <v>18</v>
      </c>
      <c r="B583" s="14"/>
      <c r="C583" s="15">
        <v>3.7012995634322059</v>
      </c>
      <c r="D583" s="15">
        <v>1.1426866803245275</v>
      </c>
      <c r="E583" s="15">
        <v>1.0658772229066273</v>
      </c>
      <c r="F583" s="15">
        <v>1.0665471688586381</v>
      </c>
      <c r="G583" s="15">
        <v>1.0818965127099738</v>
      </c>
      <c r="H583" s="15">
        <v>1.0196238812697993</v>
      </c>
      <c r="I583" s="15">
        <v>0.94920118501364414</v>
      </c>
      <c r="J583" s="15">
        <v>0.91109360417821339</v>
      </c>
      <c r="K583" s="15">
        <v>0.94188598193849171</v>
      </c>
      <c r="L583" s="15">
        <v>0.93802764343985734</v>
      </c>
      <c r="M583" s="15">
        <v>0.96770414388366688</v>
      </c>
      <c r="N583" s="15">
        <v>0.91916068901304659</v>
      </c>
      <c r="O583" s="15">
        <v>0.57426165781540073</v>
      </c>
      <c r="P583" s="15">
        <v>0.29127858061614892</v>
      </c>
      <c r="Q583" s="15">
        <v>3.8661462900962208E-2</v>
      </c>
      <c r="R583" s="15">
        <v>0.77344699448809962</v>
      </c>
      <c r="S583" s="15">
        <v>0.7533518807522942</v>
      </c>
      <c r="T583" s="15">
        <v>1.0508678742783224</v>
      </c>
      <c r="U583" s="15">
        <v>1.6452401757780561</v>
      </c>
      <c r="V583" s="15">
        <v>0.44417348281162911</v>
      </c>
      <c r="W583" s="15">
        <v>8.7760517440255245E-2</v>
      </c>
      <c r="X583" s="15">
        <v>0.12803718956730561</v>
      </c>
      <c r="Y583" s="15">
        <v>1.3221352752127826</v>
      </c>
      <c r="Z583" s="15">
        <v>1.4964626239159324</v>
      </c>
      <c r="AA583" s="15">
        <v>1.2512314294637186</v>
      </c>
      <c r="AB583" s="15">
        <v>8.5627969974877677E-2</v>
      </c>
      <c r="AC583" s="15">
        <v>1.0583099208485522</v>
      </c>
      <c r="AD583" s="15">
        <v>0.62094347059873012</v>
      </c>
      <c r="AE583" s="15">
        <v>0.99960639463604839</v>
      </c>
      <c r="AF583" s="15">
        <v>1.0092057130361893</v>
      </c>
      <c r="AG583" s="15">
        <v>0.33253072065315892</v>
      </c>
      <c r="AH583" s="15">
        <v>1.0244313186634968</v>
      </c>
      <c r="AI583" s="15">
        <v>0.96586756462675694</v>
      </c>
      <c r="AJ583" s="15">
        <v>1.1149596994100439</v>
      </c>
    </row>
    <row r="584" spans="1:36" x14ac:dyDescent="0.2">
      <c r="A584" s="13" t="s">
        <v>19</v>
      </c>
      <c r="B584" s="14"/>
      <c r="C584" s="15">
        <v>2.4622716010266981</v>
      </c>
      <c r="D584" s="15">
        <v>1.4974523746310699</v>
      </c>
      <c r="E584" s="15">
        <v>1.4792159259183526</v>
      </c>
      <c r="F584" s="15">
        <v>1.4264459582154756</v>
      </c>
      <c r="G584" s="15">
        <v>1.6467070481388664</v>
      </c>
      <c r="H584" s="15">
        <v>1.6386773946093549</v>
      </c>
      <c r="I584" s="15">
        <v>1.3672619862548854</v>
      </c>
      <c r="J584" s="15">
        <v>1.4011426971235019</v>
      </c>
      <c r="K584" s="15">
        <v>1.3281947044264524</v>
      </c>
      <c r="L584" s="15">
        <v>1.395975130476925</v>
      </c>
      <c r="M584" s="15">
        <v>1.3473676896397657</v>
      </c>
      <c r="N584" s="15">
        <v>1.0125394018377276</v>
      </c>
      <c r="O584" s="15">
        <v>1.1292934401582664</v>
      </c>
      <c r="P584" s="15">
        <v>1.1851531626662866</v>
      </c>
      <c r="Q584" s="15">
        <v>0.98466903974392794</v>
      </c>
      <c r="R584" s="15">
        <v>0.70005749340644885</v>
      </c>
      <c r="S584" s="15">
        <v>0.5100586139877773</v>
      </c>
      <c r="T584" s="15">
        <v>2.6702002901186399E-2</v>
      </c>
      <c r="U584" s="15">
        <v>0.89882872061854979</v>
      </c>
      <c r="V584" s="15">
        <v>1.099</v>
      </c>
      <c r="W584" s="15">
        <v>0.50800000000000001</v>
      </c>
      <c r="X584" s="15">
        <v>0.246</v>
      </c>
      <c r="Y584" s="15">
        <v>0.30199999999999999</v>
      </c>
      <c r="Z584" s="15">
        <v>0.36299999999999999</v>
      </c>
      <c r="AA584" s="15">
        <v>0.34699999999999998</v>
      </c>
      <c r="AB584" s="15">
        <v>0.314</v>
      </c>
      <c r="AC584" s="15">
        <v>0.29599999999999999</v>
      </c>
      <c r="AD584" s="15">
        <v>0.15199999999999997</v>
      </c>
      <c r="AE584" s="15">
        <v>0.223</v>
      </c>
      <c r="AF584" s="15">
        <v>0.26300000000000001</v>
      </c>
      <c r="AG584" s="15">
        <v>0.44600000000000001</v>
      </c>
      <c r="AH584" s="15">
        <v>0.17799999999999999</v>
      </c>
      <c r="AI584" s="15">
        <v>0.23300000000000001</v>
      </c>
      <c r="AJ584" s="15">
        <v>0.21987872893159008</v>
      </c>
    </row>
    <row r="585" spans="1:36" x14ac:dyDescent="0.2">
      <c r="A585" s="26" t="s">
        <v>20</v>
      </c>
      <c r="B585" s="27"/>
      <c r="C585" s="28">
        <v>0</v>
      </c>
      <c r="D585" s="28">
        <v>0</v>
      </c>
      <c r="E585" s="28">
        <v>0</v>
      </c>
      <c r="F585" s="28">
        <v>0</v>
      </c>
      <c r="G585" s="28">
        <v>0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  <c r="R585" s="28">
        <v>0</v>
      </c>
      <c r="S585" s="28">
        <v>0</v>
      </c>
      <c r="T585" s="28">
        <v>0</v>
      </c>
      <c r="U585" s="28">
        <v>0</v>
      </c>
      <c r="V585" s="28">
        <v>0</v>
      </c>
      <c r="W585" s="28">
        <v>0</v>
      </c>
      <c r="X585" s="28">
        <v>0</v>
      </c>
      <c r="Y585" s="28">
        <v>0</v>
      </c>
      <c r="Z585" s="28">
        <v>0</v>
      </c>
      <c r="AA585" s="28">
        <v>0</v>
      </c>
      <c r="AB585" s="28">
        <v>0</v>
      </c>
      <c r="AC585" s="28">
        <v>0</v>
      </c>
      <c r="AD585" s="28">
        <v>0</v>
      </c>
      <c r="AE585" s="28">
        <v>0</v>
      </c>
      <c r="AF585" s="28">
        <v>0</v>
      </c>
      <c r="AG585" s="28">
        <v>0</v>
      </c>
      <c r="AH585" s="28">
        <v>0</v>
      </c>
      <c r="AI585" s="28">
        <v>0</v>
      </c>
      <c r="AJ585" s="28">
        <v>0</v>
      </c>
    </row>
    <row r="586" spans="1:36" x14ac:dyDescent="0.2">
      <c r="A586" s="13" t="s">
        <v>21</v>
      </c>
      <c r="B586" s="14"/>
      <c r="C586" s="60">
        <v>0</v>
      </c>
      <c r="D586" s="60">
        <v>0</v>
      </c>
      <c r="E586" s="60">
        <v>0</v>
      </c>
      <c r="F586" s="60">
        <v>0</v>
      </c>
      <c r="G586" s="60">
        <v>0</v>
      </c>
      <c r="H586" s="60">
        <v>0</v>
      </c>
      <c r="I586" s="60">
        <v>0</v>
      </c>
      <c r="J586" s="60">
        <v>0</v>
      </c>
      <c r="K586" s="60">
        <v>0</v>
      </c>
      <c r="L586" s="60">
        <v>0</v>
      </c>
      <c r="M586" s="60">
        <v>0</v>
      </c>
      <c r="N586" s="60">
        <v>0</v>
      </c>
      <c r="O586" s="60">
        <v>0</v>
      </c>
      <c r="P586" s="60">
        <v>0</v>
      </c>
      <c r="Q586" s="60">
        <v>0</v>
      </c>
      <c r="R586" s="60">
        <v>0</v>
      </c>
      <c r="S586" s="60">
        <v>0</v>
      </c>
      <c r="T586" s="60">
        <v>0</v>
      </c>
      <c r="U586" s="60">
        <v>0</v>
      </c>
      <c r="V586" s="60">
        <v>0</v>
      </c>
      <c r="W586" s="60">
        <v>0</v>
      </c>
      <c r="X586" s="60">
        <v>0</v>
      </c>
      <c r="Y586" s="60">
        <v>0</v>
      </c>
      <c r="Z586" s="60">
        <v>0</v>
      </c>
      <c r="AA586" s="60">
        <v>0</v>
      </c>
      <c r="AB586" s="60">
        <v>0</v>
      </c>
      <c r="AC586" s="60">
        <v>0</v>
      </c>
      <c r="AD586" s="60">
        <v>0</v>
      </c>
      <c r="AE586" s="60">
        <v>0</v>
      </c>
      <c r="AF586" s="60">
        <v>0</v>
      </c>
      <c r="AG586" s="60">
        <v>0</v>
      </c>
      <c r="AH586" s="60">
        <v>0</v>
      </c>
      <c r="AI586" s="60">
        <v>0</v>
      </c>
      <c r="AJ586" s="60">
        <v>0</v>
      </c>
    </row>
    <row r="587" spans="1:36" x14ac:dyDescent="0.2">
      <c r="A587" s="9" t="s">
        <v>22</v>
      </c>
      <c r="B587" s="10"/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</row>
    <row r="588" spans="1:36" x14ac:dyDescent="0.2">
      <c r="A588" s="29" t="s">
        <v>23</v>
      </c>
      <c r="B588" s="30"/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</row>
    <row r="589" spans="1:36" ht="13.5" thickBot="1" x14ac:dyDescent="0.25">
      <c r="A589" s="16" t="s">
        <v>24</v>
      </c>
      <c r="B589" s="17"/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18">
        <v>0</v>
      </c>
      <c r="Y589" s="18">
        <v>0</v>
      </c>
      <c r="Z589" s="18">
        <v>0</v>
      </c>
      <c r="AA589" s="18">
        <v>0</v>
      </c>
      <c r="AB589" s="18">
        <v>0</v>
      </c>
      <c r="AC589" s="18">
        <v>0</v>
      </c>
      <c r="AD589" s="18">
        <v>0</v>
      </c>
      <c r="AE589" s="18">
        <v>0</v>
      </c>
      <c r="AF589" s="18">
        <v>0</v>
      </c>
      <c r="AG589" s="18">
        <v>0</v>
      </c>
      <c r="AH589" s="18">
        <v>0</v>
      </c>
      <c r="AI589" s="18">
        <v>0</v>
      </c>
      <c r="AJ589" s="18">
        <v>0</v>
      </c>
    </row>
    <row r="590" spans="1:36" ht="13.5" thickBot="1" x14ac:dyDescent="0.25">
      <c r="A590" s="31" t="s">
        <v>25</v>
      </c>
      <c r="B590" s="32"/>
      <c r="C590" s="33">
        <v>0</v>
      </c>
      <c r="D590" s="33">
        <v>0.26674651978584785</v>
      </c>
      <c r="E590" s="33">
        <v>0.49308798071448362</v>
      </c>
      <c r="F590" s="33">
        <v>0.82642971628648298</v>
      </c>
      <c r="G590" s="33">
        <v>1.0175614898022163</v>
      </c>
      <c r="H590" s="33">
        <v>1.3032612121590945</v>
      </c>
      <c r="I590" s="33">
        <v>1.5832018424164147</v>
      </c>
      <c r="J590" s="33">
        <v>1.881730018603524</v>
      </c>
      <c r="K590" s="33">
        <v>2.2682900311695811</v>
      </c>
      <c r="L590" s="33">
        <v>4.9371436892217568</v>
      </c>
      <c r="M590" s="33">
        <v>8.8107341687455136</v>
      </c>
      <c r="N590" s="33">
        <v>11.779510833061924</v>
      </c>
      <c r="O590" s="33">
        <v>10.124666817432788</v>
      </c>
      <c r="P590" s="33">
        <v>9.1565460974834121</v>
      </c>
      <c r="Q590" s="33">
        <v>8.0605329346133896</v>
      </c>
      <c r="R590" s="33">
        <v>6.3738464817458045</v>
      </c>
      <c r="S590" s="33">
        <v>6.9006746547168101</v>
      </c>
      <c r="T590" s="33">
        <v>3.6880183761386287</v>
      </c>
      <c r="U590" s="33">
        <v>2.9729761063374252</v>
      </c>
      <c r="V590" s="33">
        <v>1.4739162729263435</v>
      </c>
      <c r="W590" s="33">
        <v>1.0979504726772038</v>
      </c>
      <c r="X590" s="33">
        <v>2.0467338692480368</v>
      </c>
      <c r="Y590" s="33">
        <v>1.1630519626527895</v>
      </c>
      <c r="Z590" s="33">
        <v>1.1182296612925231</v>
      </c>
      <c r="AA590" s="33">
        <v>0.9196876633487826</v>
      </c>
      <c r="AB590" s="33">
        <v>0.83070511338660158</v>
      </c>
      <c r="AC590" s="33">
        <v>0.91196373388541396</v>
      </c>
      <c r="AD590" s="33">
        <v>0.94770106435468671</v>
      </c>
      <c r="AE590" s="33">
        <v>0.9252436863623611</v>
      </c>
      <c r="AF590" s="33">
        <v>1.3137379628554073</v>
      </c>
      <c r="AG590" s="33">
        <v>1.9111773021821397</v>
      </c>
      <c r="AH590" s="33">
        <v>1.19394454488928</v>
      </c>
      <c r="AI590" s="33">
        <v>0.73256716226472585</v>
      </c>
      <c r="AJ590" s="33">
        <v>0.69187361665625324</v>
      </c>
    </row>
    <row r="591" spans="1:36" x14ac:dyDescent="0.2">
      <c r="A591" s="5" t="s">
        <v>26</v>
      </c>
      <c r="B591" s="6"/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</row>
    <row r="592" spans="1:36" x14ac:dyDescent="0.2">
      <c r="A592" s="29" t="s">
        <v>27</v>
      </c>
      <c r="B592" s="30"/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</row>
    <row r="593" spans="1:36" x14ac:dyDescent="0.2">
      <c r="A593" s="13" t="s">
        <v>28</v>
      </c>
      <c r="B593" s="34"/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U593" s="15">
        <v>0</v>
      </c>
      <c r="V593" s="15">
        <v>0</v>
      </c>
      <c r="W593" s="15">
        <v>0</v>
      </c>
      <c r="X593" s="15">
        <v>0</v>
      </c>
      <c r="Y593" s="15">
        <v>0</v>
      </c>
      <c r="Z593" s="15">
        <v>0</v>
      </c>
      <c r="AA593" s="15">
        <v>0</v>
      </c>
      <c r="AB593" s="15">
        <v>0</v>
      </c>
      <c r="AC593" s="15">
        <v>0</v>
      </c>
      <c r="AD593" s="15">
        <v>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>
        <v>0</v>
      </c>
    </row>
    <row r="594" spans="1:36" x14ac:dyDescent="0.2">
      <c r="A594" s="35" t="s">
        <v>29</v>
      </c>
      <c r="B594" s="36"/>
      <c r="C594" s="37">
        <v>0</v>
      </c>
      <c r="D594" s="37">
        <v>0</v>
      </c>
      <c r="E594" s="37">
        <v>0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7">
        <v>0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  <c r="X594" s="37">
        <v>0</v>
      </c>
      <c r="Y594" s="37">
        <v>0</v>
      </c>
      <c r="Z594" s="37">
        <v>0</v>
      </c>
      <c r="AA594" s="37">
        <v>0</v>
      </c>
      <c r="AB594" s="37">
        <v>0</v>
      </c>
      <c r="AC594" s="37">
        <v>0</v>
      </c>
      <c r="AD594" s="37">
        <v>0</v>
      </c>
      <c r="AE594" s="37">
        <v>0</v>
      </c>
      <c r="AF594" s="37">
        <v>0</v>
      </c>
      <c r="AG594" s="37">
        <v>0</v>
      </c>
      <c r="AH594" s="37">
        <v>0</v>
      </c>
      <c r="AI594" s="37">
        <v>0</v>
      </c>
      <c r="AJ594" s="37">
        <v>0</v>
      </c>
    </row>
    <row r="595" spans="1:36" x14ac:dyDescent="0.2">
      <c r="A595" s="35" t="s">
        <v>30</v>
      </c>
      <c r="B595" s="36"/>
      <c r="C595" s="37">
        <v>0</v>
      </c>
      <c r="D595" s="37">
        <v>0</v>
      </c>
      <c r="E595" s="37">
        <v>0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  <c r="AE595" s="37">
        <v>0</v>
      </c>
      <c r="AF595" s="37">
        <v>0</v>
      </c>
      <c r="AG595" s="37">
        <v>0</v>
      </c>
      <c r="AH595" s="37">
        <v>0</v>
      </c>
      <c r="AI595" s="37">
        <v>0</v>
      </c>
      <c r="AJ595" s="37">
        <v>0</v>
      </c>
    </row>
    <row r="596" spans="1:36" x14ac:dyDescent="0.2">
      <c r="A596" s="13" t="s">
        <v>31</v>
      </c>
      <c r="B596" s="14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15">
        <v>0</v>
      </c>
      <c r="AB596" s="15">
        <v>0</v>
      </c>
      <c r="AC596" s="15">
        <v>0</v>
      </c>
      <c r="AD596" s="15">
        <v>0</v>
      </c>
      <c r="AE596" s="15">
        <v>0</v>
      </c>
      <c r="AF596" s="15">
        <v>0</v>
      </c>
      <c r="AG596" s="15">
        <v>0</v>
      </c>
      <c r="AH596" s="15">
        <v>0</v>
      </c>
      <c r="AI596" s="15">
        <v>0</v>
      </c>
      <c r="AJ596" s="15">
        <v>0</v>
      </c>
    </row>
    <row r="597" spans="1:36" x14ac:dyDescent="0.2">
      <c r="A597" s="38" t="s">
        <v>32</v>
      </c>
      <c r="B597" s="39"/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  <c r="AA597" s="40">
        <v>0</v>
      </c>
      <c r="AB597" s="40">
        <v>0</v>
      </c>
      <c r="AC597" s="40">
        <v>0</v>
      </c>
      <c r="AD597" s="40">
        <v>0</v>
      </c>
      <c r="AE597" s="40">
        <v>0</v>
      </c>
      <c r="AF597" s="40">
        <v>0</v>
      </c>
      <c r="AG597" s="40">
        <v>0</v>
      </c>
      <c r="AH597" s="40">
        <v>0</v>
      </c>
      <c r="AI597" s="40">
        <v>0</v>
      </c>
      <c r="AJ597" s="40">
        <v>0</v>
      </c>
    </row>
    <row r="598" spans="1:36" x14ac:dyDescent="0.2">
      <c r="A598" s="42" t="s">
        <v>33</v>
      </c>
      <c r="B598" s="43"/>
      <c r="C598" s="44">
        <v>0</v>
      </c>
      <c r="D598" s="44">
        <v>0</v>
      </c>
      <c r="E598" s="44">
        <v>0</v>
      </c>
      <c r="F598" s="44">
        <v>0</v>
      </c>
      <c r="G598" s="44">
        <v>0</v>
      </c>
      <c r="H598" s="44">
        <v>0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>
        <v>0</v>
      </c>
      <c r="P598" s="44">
        <v>0</v>
      </c>
      <c r="Q598" s="44">
        <v>0</v>
      </c>
      <c r="R598" s="44">
        <v>0</v>
      </c>
      <c r="S598" s="44">
        <v>0</v>
      </c>
      <c r="T598" s="44">
        <v>0</v>
      </c>
      <c r="U598" s="44">
        <v>0</v>
      </c>
      <c r="V598" s="44">
        <v>0</v>
      </c>
      <c r="W598" s="44">
        <v>0</v>
      </c>
      <c r="X598" s="44">
        <v>0</v>
      </c>
      <c r="Y598" s="44">
        <v>0</v>
      </c>
      <c r="Z598" s="44">
        <v>0</v>
      </c>
      <c r="AA598" s="44">
        <v>0</v>
      </c>
      <c r="AB598" s="44">
        <v>0</v>
      </c>
      <c r="AC598" s="44">
        <v>0</v>
      </c>
      <c r="AD598" s="44">
        <v>0</v>
      </c>
      <c r="AE598" s="44">
        <v>0</v>
      </c>
      <c r="AF598" s="44">
        <v>0</v>
      </c>
      <c r="AG598" s="44">
        <v>0</v>
      </c>
      <c r="AH598" s="44">
        <v>0</v>
      </c>
      <c r="AI598" s="44">
        <v>0</v>
      </c>
      <c r="AJ598" s="44">
        <v>0</v>
      </c>
    </row>
    <row r="599" spans="1:36" x14ac:dyDescent="0.2">
      <c r="A599" s="42" t="s">
        <v>34</v>
      </c>
      <c r="B599" s="43"/>
      <c r="C599" s="44">
        <v>0</v>
      </c>
      <c r="D599" s="44">
        <v>0</v>
      </c>
      <c r="E599" s="44">
        <v>0</v>
      </c>
      <c r="F599" s="44">
        <v>0</v>
      </c>
      <c r="G599" s="44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>
        <v>0</v>
      </c>
      <c r="P599" s="44">
        <v>0</v>
      </c>
      <c r="Q599" s="44">
        <v>0</v>
      </c>
      <c r="R599" s="44">
        <v>0</v>
      </c>
      <c r="S599" s="44">
        <v>0</v>
      </c>
      <c r="T599" s="44">
        <v>0</v>
      </c>
      <c r="U599" s="44">
        <v>0</v>
      </c>
      <c r="V599" s="44">
        <v>0</v>
      </c>
      <c r="W599" s="44">
        <v>0</v>
      </c>
      <c r="X599" s="44">
        <v>0</v>
      </c>
      <c r="Y599" s="44">
        <v>0</v>
      </c>
      <c r="Z599" s="44">
        <v>0</v>
      </c>
      <c r="AA599" s="44">
        <v>0</v>
      </c>
      <c r="AB599" s="44">
        <v>0</v>
      </c>
      <c r="AC599" s="44">
        <v>0</v>
      </c>
      <c r="AD599" s="44">
        <v>0</v>
      </c>
      <c r="AE599" s="44">
        <v>0</v>
      </c>
      <c r="AF599" s="44">
        <v>0</v>
      </c>
      <c r="AG599" s="44">
        <v>0</v>
      </c>
      <c r="AH599" s="44">
        <v>0</v>
      </c>
      <c r="AI599" s="44">
        <v>0</v>
      </c>
      <c r="AJ599" s="44">
        <v>0</v>
      </c>
    </row>
    <row r="600" spans="1:36" x14ac:dyDescent="0.2">
      <c r="A600" s="42" t="s">
        <v>35</v>
      </c>
      <c r="B600" s="43"/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4">
        <v>0</v>
      </c>
      <c r="U600" s="44">
        <v>0</v>
      </c>
      <c r="V600" s="44">
        <v>0</v>
      </c>
      <c r="W600" s="44">
        <v>0</v>
      </c>
      <c r="X600" s="44">
        <v>0</v>
      </c>
      <c r="Y600" s="44">
        <v>0</v>
      </c>
      <c r="Z600" s="44">
        <v>0</v>
      </c>
      <c r="AA600" s="44">
        <v>0</v>
      </c>
      <c r="AB600" s="44">
        <v>0</v>
      </c>
      <c r="AC600" s="44">
        <v>0</v>
      </c>
      <c r="AD600" s="44">
        <v>0</v>
      </c>
      <c r="AE600" s="44">
        <v>0</v>
      </c>
      <c r="AF600" s="44">
        <v>0</v>
      </c>
      <c r="AG600" s="44">
        <v>0</v>
      </c>
      <c r="AH600" s="44">
        <v>0</v>
      </c>
      <c r="AI600" s="44">
        <v>0</v>
      </c>
      <c r="AJ600" s="44">
        <v>0</v>
      </c>
    </row>
    <row r="601" spans="1:36" x14ac:dyDescent="0.2">
      <c r="A601" s="45" t="s">
        <v>36</v>
      </c>
      <c r="B601" s="46"/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4">
        <v>0</v>
      </c>
      <c r="T601" s="44">
        <v>0</v>
      </c>
      <c r="U601" s="44">
        <v>0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4">
        <v>0</v>
      </c>
      <c r="AB601" s="44">
        <v>0</v>
      </c>
      <c r="AC601" s="44">
        <v>0</v>
      </c>
      <c r="AD601" s="44">
        <v>0</v>
      </c>
      <c r="AE601" s="44">
        <v>0</v>
      </c>
      <c r="AF601" s="44">
        <v>0</v>
      </c>
      <c r="AG601" s="44">
        <v>0</v>
      </c>
      <c r="AH601" s="44">
        <v>0</v>
      </c>
      <c r="AI601" s="44">
        <v>0</v>
      </c>
      <c r="AJ601" s="44">
        <v>0</v>
      </c>
    </row>
    <row r="602" spans="1:36" ht="13.5" thickBot="1" x14ac:dyDescent="0.25">
      <c r="A602" s="47" t="s">
        <v>37</v>
      </c>
      <c r="B602" s="48"/>
      <c r="C602" s="49">
        <v>0</v>
      </c>
      <c r="D602" s="49">
        <v>0</v>
      </c>
      <c r="E602" s="49">
        <v>0</v>
      </c>
      <c r="F602" s="49">
        <v>0</v>
      </c>
      <c r="G602" s="49">
        <v>0</v>
      </c>
      <c r="H602" s="49">
        <v>0</v>
      </c>
      <c r="I602" s="49">
        <v>0</v>
      </c>
      <c r="J602" s="49">
        <v>0</v>
      </c>
      <c r="K602" s="49">
        <v>0</v>
      </c>
      <c r="L602" s="49">
        <v>0</v>
      </c>
      <c r="M602" s="49">
        <v>0</v>
      </c>
      <c r="N602" s="49">
        <v>0</v>
      </c>
      <c r="O602" s="49">
        <v>0</v>
      </c>
      <c r="P602" s="49">
        <v>0</v>
      </c>
      <c r="Q602" s="49">
        <v>0</v>
      </c>
      <c r="R602" s="49">
        <v>0</v>
      </c>
      <c r="S602" s="49">
        <v>0</v>
      </c>
      <c r="T602" s="49">
        <v>0</v>
      </c>
      <c r="U602" s="49">
        <v>0</v>
      </c>
      <c r="V602" s="49">
        <v>0</v>
      </c>
      <c r="W602" s="49">
        <v>0</v>
      </c>
      <c r="X602" s="4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49">
        <v>0</v>
      </c>
      <c r="AE602" s="49">
        <v>0</v>
      </c>
      <c r="AF602" s="49">
        <v>0</v>
      </c>
      <c r="AG602" s="49">
        <v>0</v>
      </c>
      <c r="AH602" s="49">
        <v>0</v>
      </c>
      <c r="AI602" s="49">
        <v>0</v>
      </c>
      <c r="AJ602" s="49">
        <v>0</v>
      </c>
    </row>
    <row r="603" spans="1:36" ht="13.5" thickBot="1" x14ac:dyDescent="0.25">
      <c r="A603" s="50" t="s">
        <v>38</v>
      </c>
      <c r="B603" s="51"/>
      <c r="C603" s="52">
        <v>0</v>
      </c>
      <c r="D603" s="52">
        <v>0</v>
      </c>
      <c r="E603" s="52">
        <v>0</v>
      </c>
      <c r="F603" s="52">
        <v>0</v>
      </c>
      <c r="G603" s="52">
        <v>0</v>
      </c>
      <c r="H603" s="52">
        <v>0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52">
        <v>0</v>
      </c>
      <c r="O603" s="52">
        <v>0</v>
      </c>
      <c r="P603" s="52">
        <v>0</v>
      </c>
      <c r="Q603" s="52">
        <v>0</v>
      </c>
      <c r="R603" s="52">
        <v>0</v>
      </c>
      <c r="S603" s="52">
        <v>0</v>
      </c>
      <c r="T603" s="52">
        <v>0</v>
      </c>
      <c r="U603" s="52">
        <v>0</v>
      </c>
      <c r="V603" s="52">
        <v>0</v>
      </c>
      <c r="W603" s="52">
        <v>0</v>
      </c>
      <c r="X603" s="52">
        <v>0</v>
      </c>
      <c r="Y603" s="52">
        <v>0</v>
      </c>
      <c r="Z603" s="52">
        <v>0</v>
      </c>
      <c r="AA603" s="52">
        <v>0</v>
      </c>
      <c r="AB603" s="52">
        <v>0</v>
      </c>
      <c r="AC603" s="52">
        <v>0</v>
      </c>
      <c r="AD603" s="52">
        <v>0</v>
      </c>
      <c r="AE603" s="52">
        <v>0</v>
      </c>
      <c r="AF603" s="52">
        <v>0</v>
      </c>
      <c r="AG603" s="52">
        <v>0</v>
      </c>
      <c r="AH603" s="52">
        <v>0</v>
      </c>
      <c r="AI603" s="52">
        <v>0</v>
      </c>
      <c r="AJ603" s="52">
        <v>0</v>
      </c>
    </row>
    <row r="604" spans="1:36" ht="13.5" thickBot="1" x14ac:dyDescent="0.25">
      <c r="A604" s="50" t="s">
        <v>39</v>
      </c>
      <c r="B604" s="51"/>
      <c r="C604" s="52">
        <v>3.8965737678368044</v>
      </c>
      <c r="D604" s="52">
        <v>5.9017017995920655</v>
      </c>
      <c r="E604" s="52">
        <v>6.2236749059465257</v>
      </c>
      <c r="F604" s="52">
        <v>6.4426722161071055</v>
      </c>
      <c r="G604" s="52">
        <v>6.8504584859564623</v>
      </c>
      <c r="H604" s="52">
        <v>7.3599003494843913</v>
      </c>
      <c r="I604" s="52">
        <v>7.8957462633184443</v>
      </c>
      <c r="J604" s="52">
        <v>8.4527154173973926</v>
      </c>
      <c r="K604" s="52">
        <v>9.0664532796345085</v>
      </c>
      <c r="L604" s="52">
        <v>9.2973324124328425</v>
      </c>
      <c r="M604" s="52">
        <v>9.887356095476477</v>
      </c>
      <c r="N604" s="52">
        <v>9.7010778498088417</v>
      </c>
      <c r="O604" s="52">
        <v>9.4977803072905989</v>
      </c>
      <c r="P604" s="52">
        <v>9.2044781261890662</v>
      </c>
      <c r="Q604" s="52">
        <v>8.0832898562601283</v>
      </c>
      <c r="R604" s="52">
        <v>8.7094633268425454</v>
      </c>
      <c r="S604" s="52">
        <v>9.5056852674437433</v>
      </c>
      <c r="T604" s="52">
        <v>5.0419117307336014</v>
      </c>
      <c r="U604" s="52">
        <v>6.9970649306395307</v>
      </c>
      <c r="V604" s="52">
        <v>3.8740184500949191</v>
      </c>
      <c r="W604" s="52">
        <v>2.8976584276612041</v>
      </c>
      <c r="X604" s="52">
        <v>3.0135986160576835</v>
      </c>
      <c r="Y604" s="52">
        <v>3.2054363593181177</v>
      </c>
      <c r="Z604" s="52">
        <v>3.6138738264409747</v>
      </c>
      <c r="AA604" s="52">
        <v>3.2773155236791354</v>
      </c>
      <c r="AB604" s="52">
        <v>2.6065151324661873</v>
      </c>
      <c r="AC604" s="52">
        <v>2.5639942226101211</v>
      </c>
      <c r="AD604" s="52">
        <v>2.0697222049385564</v>
      </c>
      <c r="AE604" s="52">
        <v>2.5250334909419831</v>
      </c>
      <c r="AF604" s="52">
        <v>3.7054108623376329</v>
      </c>
      <c r="AG604" s="52">
        <v>2.6700992159004757</v>
      </c>
      <c r="AH604" s="52">
        <v>2.5806777735626074</v>
      </c>
      <c r="AI604" s="52">
        <v>2.2165197773248622</v>
      </c>
      <c r="AJ604" s="52">
        <v>2.2619486118844621</v>
      </c>
    </row>
    <row r="605" spans="1:36" ht="13.5" thickBot="1" x14ac:dyDescent="0.25">
      <c r="A605" s="50" t="s">
        <v>40</v>
      </c>
      <c r="B605" s="51"/>
      <c r="C605" s="53">
        <v>0</v>
      </c>
      <c r="D605" s="53">
        <v>0</v>
      </c>
      <c r="E605" s="53">
        <v>0</v>
      </c>
      <c r="F605" s="53">
        <v>0</v>
      </c>
      <c r="G605" s="53">
        <v>0</v>
      </c>
      <c r="H605" s="53">
        <v>0</v>
      </c>
      <c r="I605" s="53">
        <v>0</v>
      </c>
      <c r="J605" s="53">
        <v>0</v>
      </c>
      <c r="K605" s="53">
        <v>0</v>
      </c>
      <c r="L605" s="53">
        <v>0</v>
      </c>
      <c r="M605" s="53">
        <v>0</v>
      </c>
      <c r="N605" s="53">
        <v>0</v>
      </c>
      <c r="O605" s="53">
        <v>0</v>
      </c>
      <c r="P605" s="53">
        <v>0</v>
      </c>
      <c r="Q605" s="53">
        <v>0</v>
      </c>
      <c r="R605" s="53">
        <v>0</v>
      </c>
      <c r="S605" s="53">
        <v>0</v>
      </c>
      <c r="T605" s="53">
        <v>0</v>
      </c>
      <c r="U605" s="53">
        <v>0</v>
      </c>
      <c r="V605" s="53">
        <v>0</v>
      </c>
      <c r="W605" s="53">
        <v>0</v>
      </c>
      <c r="X605" s="53">
        <v>0</v>
      </c>
      <c r="Y605" s="53">
        <v>0</v>
      </c>
      <c r="Z605" s="53">
        <v>0</v>
      </c>
      <c r="AA605" s="53">
        <v>0</v>
      </c>
      <c r="AB605" s="53">
        <v>0</v>
      </c>
      <c r="AC605" s="53">
        <v>0</v>
      </c>
      <c r="AD605" s="53">
        <v>0</v>
      </c>
      <c r="AE605" s="53">
        <v>0</v>
      </c>
      <c r="AF605" s="53">
        <v>0</v>
      </c>
      <c r="AG605" s="53">
        <v>0</v>
      </c>
      <c r="AH605" s="53">
        <v>0</v>
      </c>
      <c r="AI605" s="53">
        <v>0</v>
      </c>
      <c r="AJ605" s="53">
        <v>0</v>
      </c>
    </row>
    <row r="606" spans="1:36" x14ac:dyDescent="0.2">
      <c r="A606" s="38"/>
      <c r="B606" s="39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</row>
    <row r="607" spans="1:36" ht="13.5" thickBot="1" x14ac:dyDescent="0.25">
      <c r="A607" s="54"/>
      <c r="B607" s="55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</row>
    <row r="608" spans="1:36" ht="13.5" thickBot="1" x14ac:dyDescent="0.25">
      <c r="A608" s="50" t="s">
        <v>43</v>
      </c>
      <c r="B608" s="51"/>
      <c r="C608" s="53">
        <f t="shared" ref="C608:AA608" si="55">C566+C571+C575+C590+C591+C603+C604+C605</f>
        <v>13.651301514728118</v>
      </c>
      <c r="D608" s="53">
        <f t="shared" si="55"/>
        <v>9.9447755414800785</v>
      </c>
      <c r="E608" s="53">
        <f t="shared" si="55"/>
        <v>10.613388791625315</v>
      </c>
      <c r="F608" s="53">
        <f t="shared" si="55"/>
        <v>11.145103545270048</v>
      </c>
      <c r="G608" s="53">
        <f t="shared" si="55"/>
        <v>12.379894602903462</v>
      </c>
      <c r="H608" s="53">
        <f t="shared" si="55"/>
        <v>13.007921507122887</v>
      </c>
      <c r="I608" s="53">
        <f t="shared" si="55"/>
        <v>13.400440509003174</v>
      </c>
      <c r="J608" s="53">
        <f t="shared" si="55"/>
        <v>14.395942788123516</v>
      </c>
      <c r="K608" s="53">
        <f t="shared" si="55"/>
        <v>15.346695399349155</v>
      </c>
      <c r="L608" s="53">
        <f t="shared" si="55"/>
        <v>18.441067918714552</v>
      </c>
      <c r="M608" s="53">
        <f t="shared" si="55"/>
        <v>22.98034632327392</v>
      </c>
      <c r="N608" s="53">
        <f t="shared" si="55"/>
        <v>24.637135995594114</v>
      </c>
      <c r="O608" s="53">
        <f t="shared" si="55"/>
        <v>22.268387324840862</v>
      </c>
      <c r="P608" s="53">
        <f t="shared" si="55"/>
        <v>20.560864384185518</v>
      </c>
      <c r="Q608" s="53">
        <f t="shared" si="55"/>
        <v>17.735949369381245</v>
      </c>
      <c r="R608" s="53">
        <f t="shared" si="55"/>
        <v>17.471814076424778</v>
      </c>
      <c r="S608" s="53">
        <f t="shared" si="55"/>
        <v>18.2710697785907</v>
      </c>
      <c r="T608" s="53">
        <f t="shared" si="55"/>
        <v>9.8074999840517378</v>
      </c>
      <c r="U608" s="53">
        <f t="shared" si="55"/>
        <v>13.483121732074093</v>
      </c>
      <c r="V608" s="53">
        <f t="shared" si="55"/>
        <v>8.1035622122406465</v>
      </c>
      <c r="W608" s="53">
        <f t="shared" si="55"/>
        <v>5.6052761635884369</v>
      </c>
      <c r="X608" s="53">
        <f t="shared" si="55"/>
        <v>5.6029498882233675</v>
      </c>
      <c r="Y608" s="53">
        <f t="shared" si="55"/>
        <v>6.7320872563718694</v>
      </c>
      <c r="Z608" s="53">
        <f t="shared" si="55"/>
        <v>7.3233998063167789</v>
      </c>
      <c r="AA608" s="53">
        <f t="shared" si="55"/>
        <v>5.9445259139446511</v>
      </c>
      <c r="AB608" s="53">
        <f t="shared" ref="AB608:AG608" si="56">AB566+AB571+AB575+AB590+AB591+AB603+AB604+AB605</f>
        <v>4.0045710544898521</v>
      </c>
      <c r="AC608" s="53">
        <f t="shared" si="56"/>
        <v>5.0030988596868067</v>
      </c>
      <c r="AD608" s="53">
        <f t="shared" si="56"/>
        <v>3.8444342156449425</v>
      </c>
      <c r="AE608" s="53">
        <f t="shared" si="56"/>
        <v>4.7388835719403932</v>
      </c>
      <c r="AF608" s="53">
        <f t="shared" si="56"/>
        <v>6.3693545382292296</v>
      </c>
      <c r="AG608" s="53">
        <f t="shared" si="56"/>
        <v>5.4368072387357742</v>
      </c>
      <c r="AH608" s="53">
        <f t="shared" ref="AH608:AI608" si="57">AH566+AH571+AH575+AH590+AH591+AH603+AH604+AH605</f>
        <v>4.9910536371153844</v>
      </c>
      <c r="AI608" s="53">
        <f t="shared" si="57"/>
        <v>4.1909545042163447</v>
      </c>
      <c r="AJ608" s="53">
        <f t="shared" ref="AJ608" si="58">AJ566+AJ571+AJ575+AJ590+AJ591+AJ603+AJ604+AJ605</f>
        <v>4.3318604973502826</v>
      </c>
    </row>
    <row r="610" spans="1:36" x14ac:dyDescent="0.2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</row>
    <row r="611" spans="1:36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</row>
    <row r="612" spans="1:36" ht="45.75" thickBot="1" x14ac:dyDescent="0.3">
      <c r="A612" s="58" t="s">
        <v>68</v>
      </c>
      <c r="B612" s="59" t="s">
        <v>69</v>
      </c>
      <c r="C612" s="3">
        <v>1990</v>
      </c>
      <c r="D612" s="3">
        <v>1991</v>
      </c>
      <c r="E612" s="3">
        <v>1992</v>
      </c>
      <c r="F612" s="3">
        <v>1993</v>
      </c>
      <c r="G612" s="3">
        <v>1994</v>
      </c>
      <c r="H612" s="3">
        <v>1995</v>
      </c>
      <c r="I612" s="3">
        <v>1996</v>
      </c>
      <c r="J612" s="3">
        <v>1997</v>
      </c>
      <c r="K612" s="3">
        <v>1998</v>
      </c>
      <c r="L612" s="3">
        <v>1999</v>
      </c>
      <c r="M612" s="3">
        <v>2000</v>
      </c>
      <c r="N612" s="3">
        <v>2001</v>
      </c>
      <c r="O612" s="3">
        <v>2002</v>
      </c>
      <c r="P612" s="3">
        <v>2003</v>
      </c>
      <c r="Q612" s="3">
        <v>2004</v>
      </c>
      <c r="R612" s="3">
        <v>2005</v>
      </c>
      <c r="S612" s="3">
        <v>2006</v>
      </c>
      <c r="T612" s="3">
        <v>2007</v>
      </c>
      <c r="U612" s="3">
        <v>2008</v>
      </c>
      <c r="V612" s="3">
        <v>2009</v>
      </c>
      <c r="W612" s="3">
        <v>2010</v>
      </c>
      <c r="X612" s="3">
        <v>2011</v>
      </c>
      <c r="Y612" s="3">
        <v>2012</v>
      </c>
      <c r="Z612" s="3">
        <v>2013</v>
      </c>
      <c r="AA612" s="3">
        <v>2014</v>
      </c>
      <c r="AB612" s="3">
        <v>2015</v>
      </c>
      <c r="AC612" s="3">
        <v>2016</v>
      </c>
      <c r="AD612" s="3">
        <v>2017</v>
      </c>
      <c r="AE612" s="3">
        <v>2018</v>
      </c>
      <c r="AF612" s="3">
        <v>2019</v>
      </c>
      <c r="AG612" s="3">
        <v>2020</v>
      </c>
      <c r="AH612" s="3">
        <v>2021</v>
      </c>
      <c r="AI612" s="3">
        <v>2022</v>
      </c>
      <c r="AJ612" s="3">
        <v>2023</v>
      </c>
    </row>
    <row r="613" spans="1:36" x14ac:dyDescent="0.2">
      <c r="A613" s="5" t="s">
        <v>1</v>
      </c>
      <c r="B613" s="6"/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0.41508375175951373</v>
      </c>
      <c r="S613" s="7">
        <v>0</v>
      </c>
      <c r="T613" s="7">
        <v>17.709981624906639</v>
      </c>
      <c r="U613" s="7">
        <v>12.500301221649623</v>
      </c>
      <c r="V613" s="7">
        <v>0.6933527593394011</v>
      </c>
      <c r="W613" s="7">
        <v>0.53914959771735116</v>
      </c>
      <c r="X613" s="7">
        <v>0.48517590935328819</v>
      </c>
      <c r="Y613" s="7">
        <v>0.34065352558083778</v>
      </c>
      <c r="Z613" s="7">
        <v>5.5094753228943387E-3</v>
      </c>
      <c r="AA613" s="7">
        <v>0</v>
      </c>
      <c r="AB613" s="7">
        <v>1.4076362841724268E-3</v>
      </c>
      <c r="AC613" s="7">
        <v>0</v>
      </c>
      <c r="AD613" s="7">
        <v>2.0674757529691574E-2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</row>
    <row r="614" spans="1:36" x14ac:dyDescent="0.2">
      <c r="A614" s="9" t="s">
        <v>2</v>
      </c>
      <c r="B614" s="10"/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0.41508375175951373</v>
      </c>
      <c r="S614" s="11">
        <v>0</v>
      </c>
      <c r="T614" s="11">
        <v>17.709981624906639</v>
      </c>
      <c r="U614" s="11">
        <v>12.500301221649623</v>
      </c>
      <c r="V614" s="11">
        <v>0.6933527593394011</v>
      </c>
      <c r="W614" s="11">
        <v>0.53914959771735116</v>
      </c>
      <c r="X614" s="11">
        <v>0.48517590935328819</v>
      </c>
      <c r="Y614" s="11">
        <v>0.34065352558083778</v>
      </c>
      <c r="Z614" s="11">
        <v>5.5094753228943387E-3</v>
      </c>
      <c r="AA614" s="11">
        <v>0</v>
      </c>
      <c r="AB614" s="11">
        <v>1.4076362841724268E-3</v>
      </c>
      <c r="AC614" s="11">
        <v>0</v>
      </c>
      <c r="AD614" s="11">
        <v>2.0674757529691574E-2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11">
        <v>0</v>
      </c>
    </row>
    <row r="615" spans="1:36" x14ac:dyDescent="0.2">
      <c r="A615" s="13" t="s">
        <v>3</v>
      </c>
      <c r="B615" s="14"/>
      <c r="C615" s="15">
        <v>0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15">
        <v>0</v>
      </c>
      <c r="P615" s="15">
        <v>0</v>
      </c>
      <c r="Q615" s="15">
        <v>0</v>
      </c>
      <c r="R615" s="15">
        <v>0</v>
      </c>
      <c r="S615" s="15">
        <v>0</v>
      </c>
      <c r="T615" s="15">
        <v>0</v>
      </c>
      <c r="U615" s="15">
        <v>0</v>
      </c>
      <c r="V615" s="15">
        <v>0</v>
      </c>
      <c r="W615" s="15">
        <v>0</v>
      </c>
      <c r="X615" s="15">
        <v>0</v>
      </c>
      <c r="Y615" s="15">
        <v>0</v>
      </c>
      <c r="Z615" s="15">
        <v>0</v>
      </c>
      <c r="AA615" s="15">
        <v>0</v>
      </c>
      <c r="AB615" s="15">
        <v>0</v>
      </c>
      <c r="AC615" s="15">
        <v>0</v>
      </c>
      <c r="AD615" s="15">
        <v>0</v>
      </c>
      <c r="AE615" s="15">
        <v>0</v>
      </c>
      <c r="AF615" s="15">
        <v>0</v>
      </c>
      <c r="AG615" s="15">
        <v>0</v>
      </c>
      <c r="AH615" s="15">
        <v>0</v>
      </c>
      <c r="AI615" s="15">
        <v>0</v>
      </c>
      <c r="AJ615" s="15">
        <v>0</v>
      </c>
    </row>
    <row r="616" spans="1:36" x14ac:dyDescent="0.2">
      <c r="A616" s="13" t="s">
        <v>4</v>
      </c>
      <c r="B616" s="14"/>
      <c r="C616" s="15">
        <v>0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0</v>
      </c>
      <c r="P616" s="15">
        <v>0</v>
      </c>
      <c r="Q616" s="15">
        <v>0</v>
      </c>
      <c r="R616" s="15">
        <v>0</v>
      </c>
      <c r="S616" s="15">
        <v>0</v>
      </c>
      <c r="T616" s="15">
        <v>0</v>
      </c>
      <c r="U616" s="15">
        <v>0</v>
      </c>
      <c r="V616" s="15">
        <v>0</v>
      </c>
      <c r="W616" s="15">
        <v>0</v>
      </c>
      <c r="X616" s="15">
        <v>0</v>
      </c>
      <c r="Y616" s="15">
        <v>0</v>
      </c>
      <c r="Z616" s="15">
        <v>0</v>
      </c>
      <c r="AA616" s="15">
        <v>0</v>
      </c>
      <c r="AB616" s="15">
        <v>0</v>
      </c>
      <c r="AC616" s="15">
        <v>0</v>
      </c>
      <c r="AD616" s="15">
        <v>0</v>
      </c>
      <c r="AE616" s="15">
        <v>0</v>
      </c>
      <c r="AF616" s="15">
        <v>0</v>
      </c>
      <c r="AG616" s="15">
        <v>0</v>
      </c>
      <c r="AH616" s="15">
        <v>0</v>
      </c>
      <c r="AI616" s="15">
        <v>0</v>
      </c>
      <c r="AJ616" s="15">
        <v>0</v>
      </c>
    </row>
    <row r="617" spans="1:36" ht="13.5" thickBot="1" x14ac:dyDescent="0.25">
      <c r="A617" s="16" t="s">
        <v>5</v>
      </c>
      <c r="B617" s="17"/>
      <c r="C617" s="18">
        <v>0</v>
      </c>
      <c r="D617" s="18">
        <v>0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  <c r="Q617" s="18">
        <v>0</v>
      </c>
      <c r="R617" s="18">
        <v>0</v>
      </c>
      <c r="S617" s="18">
        <v>0</v>
      </c>
      <c r="T617" s="18">
        <v>0</v>
      </c>
      <c r="U617" s="18">
        <v>0</v>
      </c>
      <c r="V617" s="18">
        <v>0</v>
      </c>
      <c r="W617" s="18">
        <v>0</v>
      </c>
      <c r="X617" s="18">
        <v>0</v>
      </c>
      <c r="Y617" s="18">
        <v>0</v>
      </c>
      <c r="Z617" s="18">
        <v>0</v>
      </c>
      <c r="AA617" s="18">
        <v>0</v>
      </c>
      <c r="AB617" s="18">
        <v>0</v>
      </c>
      <c r="AC617" s="18">
        <v>0</v>
      </c>
      <c r="AD617" s="18">
        <v>0</v>
      </c>
      <c r="AE617" s="18">
        <v>0</v>
      </c>
      <c r="AF617" s="18">
        <v>0</v>
      </c>
      <c r="AG617" s="18">
        <v>0</v>
      </c>
      <c r="AH617" s="18">
        <v>0</v>
      </c>
      <c r="AI617" s="18">
        <v>0</v>
      </c>
      <c r="AJ617" s="18">
        <v>0</v>
      </c>
    </row>
    <row r="618" spans="1:36" x14ac:dyDescent="0.2">
      <c r="A618" s="19" t="s">
        <v>6</v>
      </c>
      <c r="B618" s="20"/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0</v>
      </c>
      <c r="T618" s="21">
        <v>0.29238000000000003</v>
      </c>
      <c r="U618" s="21">
        <v>0</v>
      </c>
      <c r="V618" s="21">
        <v>0.59716400000000003</v>
      </c>
      <c r="W618" s="21">
        <v>0</v>
      </c>
      <c r="X618" s="21">
        <v>0</v>
      </c>
      <c r="Y618" s="21">
        <v>0</v>
      </c>
      <c r="Z618" s="21">
        <v>3.3667999999999997E-2</v>
      </c>
      <c r="AA618" s="21">
        <v>0</v>
      </c>
      <c r="AB618" s="21">
        <v>0</v>
      </c>
      <c r="AC618" s="21">
        <v>0</v>
      </c>
      <c r="AD618" s="21">
        <v>0</v>
      </c>
      <c r="AE618" s="21">
        <v>0</v>
      </c>
      <c r="AF618" s="21">
        <v>0</v>
      </c>
      <c r="AG618" s="21">
        <v>0</v>
      </c>
      <c r="AH618" s="21">
        <v>0</v>
      </c>
      <c r="AI618" s="21">
        <v>0</v>
      </c>
      <c r="AJ618" s="21">
        <v>0</v>
      </c>
    </row>
    <row r="619" spans="1:36" x14ac:dyDescent="0.2">
      <c r="A619" s="9" t="s">
        <v>7</v>
      </c>
      <c r="B619" s="10"/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0</v>
      </c>
      <c r="M619" s="11">
        <v>0</v>
      </c>
      <c r="N619" s="11">
        <v>0</v>
      </c>
      <c r="O619" s="11">
        <v>0</v>
      </c>
      <c r="P619" s="11">
        <v>0</v>
      </c>
      <c r="Q619" s="11">
        <v>0</v>
      </c>
      <c r="R619" s="11">
        <v>0</v>
      </c>
      <c r="S619" s="11">
        <v>0</v>
      </c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</row>
    <row r="620" spans="1:36" x14ac:dyDescent="0.2">
      <c r="A620" s="9" t="s">
        <v>8</v>
      </c>
      <c r="B620" s="10"/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11">
        <v>0</v>
      </c>
      <c r="N620" s="11">
        <v>0</v>
      </c>
      <c r="O620" s="11">
        <v>0</v>
      </c>
      <c r="P620" s="11">
        <v>0</v>
      </c>
      <c r="Q620" s="11">
        <v>0</v>
      </c>
      <c r="R620" s="11">
        <v>0</v>
      </c>
      <c r="S620" s="11">
        <v>0</v>
      </c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0</v>
      </c>
      <c r="AI620" s="11">
        <v>0</v>
      </c>
      <c r="AJ620" s="11">
        <v>0</v>
      </c>
    </row>
    <row r="621" spans="1:36" ht="13.5" thickBot="1" x14ac:dyDescent="0.25">
      <c r="A621" s="16" t="s">
        <v>9</v>
      </c>
      <c r="B621" s="17"/>
      <c r="C621" s="18">
        <v>0</v>
      </c>
      <c r="D621" s="18">
        <v>0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  <c r="T621" s="18">
        <v>0.29238000000000003</v>
      </c>
      <c r="U621" s="18">
        <v>0</v>
      </c>
      <c r="V621" s="18">
        <v>0.59716400000000003</v>
      </c>
      <c r="W621" s="18">
        <v>0</v>
      </c>
      <c r="X621" s="18">
        <v>0</v>
      </c>
      <c r="Y621" s="18">
        <v>0</v>
      </c>
      <c r="Z621" s="18">
        <v>3.3667999999999997E-2</v>
      </c>
      <c r="AA621" s="18">
        <v>0</v>
      </c>
      <c r="AB621" s="18">
        <v>0</v>
      </c>
      <c r="AC621" s="18">
        <v>0</v>
      </c>
      <c r="AD621" s="18">
        <v>0</v>
      </c>
      <c r="AE621" s="18">
        <v>0</v>
      </c>
      <c r="AF621" s="18">
        <v>0</v>
      </c>
      <c r="AG621" s="18">
        <v>0</v>
      </c>
      <c r="AH621" s="18">
        <v>0</v>
      </c>
      <c r="AI621" s="18">
        <v>0</v>
      </c>
      <c r="AJ621" s="18">
        <v>0</v>
      </c>
    </row>
    <row r="622" spans="1:36" x14ac:dyDescent="0.2">
      <c r="A622" s="5" t="s">
        <v>10</v>
      </c>
      <c r="B622" s="6"/>
      <c r="C622" s="7">
        <v>45.705454066265965</v>
      </c>
      <c r="D622" s="7">
        <v>4.840148524031866</v>
      </c>
      <c r="E622" s="7">
        <v>5.1409205299829193</v>
      </c>
      <c r="F622" s="7">
        <v>5.1594961088957003</v>
      </c>
      <c r="G622" s="7">
        <v>6.0054951231409888</v>
      </c>
      <c r="H622" s="7">
        <v>5.7891743681766963</v>
      </c>
      <c r="I622" s="7">
        <v>5.414563573943453</v>
      </c>
      <c r="J622" s="7">
        <v>5.6569487188948919</v>
      </c>
      <c r="K622" s="7">
        <v>5.6170878076723145</v>
      </c>
      <c r="L622" s="7">
        <v>5.884133057267146</v>
      </c>
      <c r="M622" s="7">
        <v>6.0346224886998474</v>
      </c>
      <c r="N622" s="7">
        <v>4.7444452138950659</v>
      </c>
      <c r="O622" s="7">
        <v>8.0836295790492194</v>
      </c>
      <c r="P622" s="7">
        <v>11.023394048699124</v>
      </c>
      <c r="Q622" s="7">
        <v>13.313690756830336</v>
      </c>
      <c r="R622" s="7">
        <v>7.6240121802051952</v>
      </c>
      <c r="S622" s="7">
        <v>6.6167084283151292</v>
      </c>
      <c r="T622" s="7">
        <v>6.4693412379463311</v>
      </c>
      <c r="U622" s="7">
        <v>20.334878305078274</v>
      </c>
      <c r="V622" s="7">
        <v>32.668649700970711</v>
      </c>
      <c r="W622" s="7">
        <v>26.981923381292074</v>
      </c>
      <c r="X622" s="7">
        <v>14.185544393129998</v>
      </c>
      <c r="Y622" s="7">
        <v>16.162623838044532</v>
      </c>
      <c r="Z622" s="7">
        <v>23.511308294706783</v>
      </c>
      <c r="AA622" s="7">
        <v>13.705926513368198</v>
      </c>
      <c r="AB622" s="7">
        <v>10.909283044391438</v>
      </c>
      <c r="AC622" s="7">
        <v>10.482101842399302</v>
      </c>
      <c r="AD622" s="7">
        <v>10.183766123054282</v>
      </c>
      <c r="AE622" s="7">
        <v>11.762875464757636</v>
      </c>
      <c r="AF622" s="7">
        <v>10.020164173431834</v>
      </c>
      <c r="AG622" s="7">
        <v>14.448145921605297</v>
      </c>
      <c r="AH622" s="7">
        <v>11.89784997534281</v>
      </c>
      <c r="AI622" s="7">
        <v>10.796031728888506</v>
      </c>
      <c r="AJ622" s="7">
        <v>12.744160917568605</v>
      </c>
    </row>
    <row r="623" spans="1:36" x14ac:dyDescent="0.2">
      <c r="A623" s="9" t="s">
        <v>11</v>
      </c>
      <c r="B623" s="10"/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</row>
    <row r="624" spans="1:36" x14ac:dyDescent="0.2">
      <c r="A624" s="23" t="s">
        <v>12</v>
      </c>
      <c r="B624" s="24"/>
      <c r="C624" s="25">
        <v>0</v>
      </c>
      <c r="D624" s="25">
        <v>0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0</v>
      </c>
      <c r="AH624" s="25">
        <v>0</v>
      </c>
      <c r="AI624" s="25">
        <v>0</v>
      </c>
      <c r="AJ624" s="25">
        <v>0</v>
      </c>
    </row>
    <row r="625" spans="1:36" x14ac:dyDescent="0.2">
      <c r="A625" s="26" t="s">
        <v>13</v>
      </c>
      <c r="B625" s="27"/>
      <c r="C625" s="28">
        <v>0</v>
      </c>
      <c r="D625" s="28">
        <v>0</v>
      </c>
      <c r="E625" s="28">
        <v>0</v>
      </c>
      <c r="F625" s="28">
        <v>0</v>
      </c>
      <c r="G625" s="28">
        <v>0</v>
      </c>
      <c r="H625" s="28">
        <v>0</v>
      </c>
      <c r="I625" s="28">
        <v>0</v>
      </c>
      <c r="J625" s="28">
        <v>0</v>
      </c>
      <c r="K625" s="28">
        <v>0</v>
      </c>
      <c r="L625" s="28">
        <v>0</v>
      </c>
      <c r="M625" s="28">
        <v>0</v>
      </c>
      <c r="N625" s="28">
        <v>0</v>
      </c>
      <c r="O625" s="28">
        <v>0</v>
      </c>
      <c r="P625" s="28">
        <v>0</v>
      </c>
      <c r="Q625" s="28">
        <v>0</v>
      </c>
      <c r="R625" s="28">
        <v>0</v>
      </c>
      <c r="S625" s="28">
        <v>0</v>
      </c>
      <c r="T625" s="28">
        <v>0</v>
      </c>
      <c r="U625" s="28">
        <v>0</v>
      </c>
      <c r="V625" s="28">
        <v>0</v>
      </c>
      <c r="W625" s="28">
        <v>0</v>
      </c>
      <c r="X625" s="28">
        <v>0</v>
      </c>
      <c r="Y625" s="28">
        <v>0</v>
      </c>
      <c r="Z625" s="28">
        <v>0</v>
      </c>
      <c r="AA625" s="28">
        <v>0</v>
      </c>
      <c r="AB625" s="28">
        <v>0</v>
      </c>
      <c r="AC625" s="28">
        <v>0</v>
      </c>
      <c r="AD625" s="28">
        <v>0</v>
      </c>
      <c r="AE625" s="28">
        <v>0</v>
      </c>
      <c r="AF625" s="28">
        <v>0</v>
      </c>
      <c r="AG625" s="28">
        <v>0</v>
      </c>
      <c r="AH625" s="28">
        <v>0</v>
      </c>
      <c r="AI625" s="28">
        <v>0</v>
      </c>
      <c r="AJ625" s="28">
        <v>0</v>
      </c>
    </row>
    <row r="626" spans="1:36" x14ac:dyDescent="0.2">
      <c r="A626" s="13" t="s">
        <v>14</v>
      </c>
      <c r="B626" s="14"/>
      <c r="C626" s="15">
        <v>0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15">
        <v>0</v>
      </c>
      <c r="P626" s="15">
        <v>0</v>
      </c>
      <c r="Q626" s="15">
        <v>0</v>
      </c>
      <c r="R626" s="15">
        <v>0</v>
      </c>
      <c r="S626" s="15">
        <v>0</v>
      </c>
      <c r="T626" s="15">
        <v>0</v>
      </c>
      <c r="U626" s="15">
        <v>0</v>
      </c>
      <c r="V626" s="15">
        <v>0</v>
      </c>
      <c r="W626" s="15">
        <v>0</v>
      </c>
      <c r="X626" s="15">
        <v>0</v>
      </c>
      <c r="Y626" s="15">
        <v>0</v>
      </c>
      <c r="Z626" s="15">
        <v>0</v>
      </c>
      <c r="AA626" s="15">
        <v>0</v>
      </c>
      <c r="AB626" s="15">
        <v>0</v>
      </c>
      <c r="AC626" s="15">
        <v>0</v>
      </c>
      <c r="AD626" s="15">
        <v>0</v>
      </c>
      <c r="AE626" s="15">
        <v>0</v>
      </c>
      <c r="AF626" s="15">
        <v>0</v>
      </c>
      <c r="AG626" s="15">
        <v>0</v>
      </c>
      <c r="AH626" s="15">
        <v>0</v>
      </c>
      <c r="AI626" s="15">
        <v>0</v>
      </c>
      <c r="AJ626" s="15">
        <v>0</v>
      </c>
    </row>
    <row r="627" spans="1:36" x14ac:dyDescent="0.2">
      <c r="A627" s="9" t="s">
        <v>15</v>
      </c>
      <c r="B627" s="10"/>
      <c r="C627" s="11">
        <v>0.32270612183705083</v>
      </c>
      <c r="D627" s="11">
        <v>8.1571653100444563E-2</v>
      </c>
      <c r="E627" s="11">
        <v>7.1064454826309312E-2</v>
      </c>
      <c r="F627" s="11">
        <v>7.76997819888776E-2</v>
      </c>
      <c r="G627" s="11">
        <v>0.1256251733646411</v>
      </c>
      <c r="H627" s="11">
        <v>0.16157978977467816</v>
      </c>
      <c r="I627" s="11">
        <v>0.19620955662868406</v>
      </c>
      <c r="J627" s="11">
        <v>0.19765095910865019</v>
      </c>
      <c r="K627" s="11">
        <v>0.21612209529302154</v>
      </c>
      <c r="L627" s="11">
        <v>0.25354318647589458</v>
      </c>
      <c r="M627" s="11">
        <v>0.21988508306201218</v>
      </c>
      <c r="N627" s="11">
        <v>0.22100908430777322</v>
      </c>
      <c r="O627" s="11">
        <v>0.36885864534991741</v>
      </c>
      <c r="P627" s="11">
        <v>0.50762091445039492</v>
      </c>
      <c r="Q627" s="11">
        <v>0.60851174711089795</v>
      </c>
      <c r="R627" s="11">
        <v>0.82128938713101685</v>
      </c>
      <c r="S627" s="11">
        <v>0.66728765494384135</v>
      </c>
      <c r="T627" s="11">
        <v>0.38933617695405748</v>
      </c>
      <c r="U627" s="11">
        <v>1.1590863758176266</v>
      </c>
      <c r="V627" s="11">
        <v>1.228</v>
      </c>
      <c r="W627" s="11">
        <v>0.91800000000000004</v>
      </c>
      <c r="X627" s="11">
        <v>0.37499999999999994</v>
      </c>
      <c r="Y627" s="11">
        <v>0.57399999999999995</v>
      </c>
      <c r="Z627" s="11">
        <v>0.52500000000000002</v>
      </c>
      <c r="AA627" s="11">
        <v>0.73499999999999999</v>
      </c>
      <c r="AB627" s="11">
        <v>0.71299999999999997</v>
      </c>
      <c r="AC627" s="11">
        <v>0.35099999999999998</v>
      </c>
      <c r="AD627" s="11">
        <v>0.505</v>
      </c>
      <c r="AE627" s="11">
        <v>0.29799999999999999</v>
      </c>
      <c r="AF627" s="11">
        <v>0.35399999999999998</v>
      </c>
      <c r="AG627" s="11">
        <v>0.47799999999999998</v>
      </c>
      <c r="AH627" s="11">
        <v>0.17299999999999999</v>
      </c>
      <c r="AI627" s="11">
        <v>0.23100000000000001</v>
      </c>
      <c r="AJ627" s="11">
        <v>0.23207356158354558</v>
      </c>
    </row>
    <row r="628" spans="1:36" x14ac:dyDescent="0.2">
      <c r="A628" s="13" t="s">
        <v>16</v>
      </c>
      <c r="B628" s="14"/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15">
        <v>0</v>
      </c>
      <c r="P628" s="15">
        <v>0</v>
      </c>
      <c r="Q628" s="15">
        <v>0</v>
      </c>
      <c r="R628" s="15">
        <v>0</v>
      </c>
      <c r="S628" s="15">
        <v>0</v>
      </c>
      <c r="T628" s="15">
        <v>0</v>
      </c>
      <c r="U628" s="15">
        <v>0</v>
      </c>
      <c r="V628" s="15">
        <v>0</v>
      </c>
      <c r="W628" s="15">
        <v>0</v>
      </c>
      <c r="X628" s="15">
        <v>0</v>
      </c>
      <c r="Y628" s="15">
        <v>0</v>
      </c>
      <c r="Z628" s="15">
        <v>0</v>
      </c>
      <c r="AA628" s="15">
        <v>0</v>
      </c>
      <c r="AB628" s="15">
        <v>0</v>
      </c>
      <c r="AC628" s="15">
        <v>0</v>
      </c>
      <c r="AD628" s="15">
        <v>0</v>
      </c>
      <c r="AE628" s="15">
        <v>0</v>
      </c>
      <c r="AF628" s="15">
        <v>0</v>
      </c>
      <c r="AG628" s="15">
        <v>0</v>
      </c>
      <c r="AH628" s="15">
        <v>0</v>
      </c>
      <c r="AI628" s="15">
        <v>0</v>
      </c>
      <c r="AJ628" s="15">
        <v>0</v>
      </c>
    </row>
    <row r="629" spans="1:36" x14ac:dyDescent="0.2">
      <c r="A629" s="13" t="s">
        <v>17</v>
      </c>
      <c r="B629" s="14"/>
      <c r="C629" s="15">
        <v>8.0542247905248967</v>
      </c>
      <c r="D629" s="15">
        <v>1.8640613945879188</v>
      </c>
      <c r="E629" s="15">
        <v>2.2433292973828634</v>
      </c>
      <c r="F629" s="15">
        <v>2.2905936864849687</v>
      </c>
      <c r="G629" s="15">
        <v>2.9280865443743433</v>
      </c>
      <c r="H629" s="15">
        <v>2.7263482982068203</v>
      </c>
      <c r="I629" s="15">
        <v>2.5522770115136999</v>
      </c>
      <c r="J629" s="15">
        <v>2.7978212768490285</v>
      </c>
      <c r="K629" s="15">
        <v>2.7666959474403248</v>
      </c>
      <c r="L629" s="15">
        <v>2.9531185553273751</v>
      </c>
      <c r="M629" s="15">
        <v>3.1487634830392266</v>
      </c>
      <c r="N629" s="15">
        <v>2.6351715740412258</v>
      </c>
      <c r="O629" s="15">
        <v>4.35722735506641</v>
      </c>
      <c r="P629" s="15">
        <v>5.8899031033136993</v>
      </c>
      <c r="Q629" s="15">
        <v>7.781230371865993</v>
      </c>
      <c r="R629" s="15">
        <v>3.2478051973886677</v>
      </c>
      <c r="S629" s="15">
        <v>3.2721669075189461</v>
      </c>
      <c r="T629" s="15">
        <v>2.8298503772065011</v>
      </c>
      <c r="U629" s="15">
        <v>9.6865324730343616</v>
      </c>
      <c r="V629" s="15">
        <v>13.309893334469656</v>
      </c>
      <c r="W629" s="15">
        <v>10.063624575678935</v>
      </c>
      <c r="X629" s="15">
        <v>2.6781562270212458</v>
      </c>
      <c r="Y629" s="15">
        <v>2.3666206148301612</v>
      </c>
      <c r="Z629" s="15">
        <v>5.2511360311522406</v>
      </c>
      <c r="AA629" s="15">
        <v>3.9371392264575507</v>
      </c>
      <c r="AB629" s="15">
        <v>3.9232345206515755</v>
      </c>
      <c r="AC629" s="15">
        <v>3.555700717118119</v>
      </c>
      <c r="AD629" s="15">
        <v>3.4293590323229997</v>
      </c>
      <c r="AE629" s="15">
        <v>3.6425061461249997</v>
      </c>
      <c r="AF629" s="15">
        <v>3.5064015839999998</v>
      </c>
      <c r="AG629" s="15">
        <v>4.531564296</v>
      </c>
      <c r="AH629" s="15">
        <v>3.0309702127950002</v>
      </c>
      <c r="AI629" s="15">
        <v>2.6645878559999998</v>
      </c>
      <c r="AJ629" s="15">
        <v>3.7049771220000003</v>
      </c>
    </row>
    <row r="630" spans="1:36" x14ac:dyDescent="0.2">
      <c r="A630" s="13" t="s">
        <v>18</v>
      </c>
      <c r="B630" s="14"/>
      <c r="C630" s="15">
        <v>32.001416897271739</v>
      </c>
      <c r="D630" s="15">
        <v>0.82735822094767353</v>
      </c>
      <c r="E630" s="15">
        <v>0.77174460687878299</v>
      </c>
      <c r="F630" s="15">
        <v>0.77222967885916982</v>
      </c>
      <c r="G630" s="15">
        <v>0.78334331660451284</v>
      </c>
      <c r="H630" s="15">
        <v>0.73825503960854699</v>
      </c>
      <c r="I630" s="15">
        <v>0.68726573721089979</v>
      </c>
      <c r="J630" s="15">
        <v>0.65967407903591579</v>
      </c>
      <c r="K630" s="15">
        <v>0.68196919047911309</v>
      </c>
      <c r="L630" s="15">
        <v>0.67917557423153641</v>
      </c>
      <c r="M630" s="15">
        <v>0.70066273867819817</v>
      </c>
      <c r="N630" s="15">
        <v>0.32684955908947688</v>
      </c>
      <c r="O630" s="15">
        <v>0.41524391010804573</v>
      </c>
      <c r="P630" s="15">
        <v>0.50239600690821218</v>
      </c>
      <c r="Q630" s="15">
        <v>0.59280909781475388</v>
      </c>
      <c r="R630" s="15">
        <v>0.36600616703454714</v>
      </c>
      <c r="S630" s="15">
        <v>0.51522341269840821</v>
      </c>
      <c r="T630" s="15">
        <v>0.74632298048031132</v>
      </c>
      <c r="U630" s="15">
        <v>2.6456426269837605</v>
      </c>
      <c r="V630" s="15">
        <v>1.8227563665010558</v>
      </c>
      <c r="W630" s="15">
        <v>1.8972988056131372</v>
      </c>
      <c r="X630" s="15">
        <v>1.3363881661087522</v>
      </c>
      <c r="Y630" s="15">
        <v>2.5050032232143691</v>
      </c>
      <c r="Z630" s="15">
        <v>3.5251722635545417</v>
      </c>
      <c r="AA630" s="15">
        <v>5.2097872869106467</v>
      </c>
      <c r="AB630" s="15">
        <v>3.6631355290947667</v>
      </c>
      <c r="AC630" s="15">
        <v>4.4054191375575087</v>
      </c>
      <c r="AD630" s="15">
        <v>3.9934070907312829</v>
      </c>
      <c r="AE630" s="15">
        <v>4.7273693186326353</v>
      </c>
      <c r="AF630" s="15">
        <v>4.575762589431835</v>
      </c>
      <c r="AG630" s="15">
        <v>6.126581625605299</v>
      </c>
      <c r="AH630" s="15">
        <v>7.2708797625478105</v>
      </c>
      <c r="AI630" s="15">
        <v>6.415443872888507</v>
      </c>
      <c r="AJ630" s="15">
        <v>7.4057372191206339</v>
      </c>
    </row>
    <row r="631" spans="1:36" x14ac:dyDescent="0.2">
      <c r="A631" s="13" t="s">
        <v>19</v>
      </c>
      <c r="B631" s="14"/>
      <c r="C631" s="15">
        <v>4.2761062566322723</v>
      </c>
      <c r="D631" s="15">
        <v>1.0161572553958269</v>
      </c>
      <c r="E631" s="15">
        <v>1.0037821708949612</v>
      </c>
      <c r="F631" s="15">
        <v>0.96797296156268242</v>
      </c>
      <c r="G631" s="15">
        <v>1.1174400887974898</v>
      </c>
      <c r="H631" s="15">
        <v>1.111991240586649</v>
      </c>
      <c r="I631" s="15">
        <v>0.92781126859016727</v>
      </c>
      <c r="J631" s="15">
        <v>0.95080240390129522</v>
      </c>
      <c r="K631" s="15">
        <v>0.9013005744598539</v>
      </c>
      <c r="L631" s="15">
        <v>0.94729574123233762</v>
      </c>
      <c r="M631" s="15">
        <v>0.91431118392040867</v>
      </c>
      <c r="N631" s="15">
        <v>0.51041499645658872</v>
      </c>
      <c r="O631" s="15">
        <v>1.8912996685248455</v>
      </c>
      <c r="P631" s="15">
        <v>3.0724740240268167</v>
      </c>
      <c r="Q631" s="15">
        <v>3.2801395400386899</v>
      </c>
      <c r="R631" s="15">
        <v>2.1379114286509613</v>
      </c>
      <c r="S631" s="15">
        <v>1.1110304531539317</v>
      </c>
      <c r="T631" s="15">
        <v>1.4528317033054599</v>
      </c>
      <c r="U631" s="15">
        <v>5.7926168292425215</v>
      </c>
      <c r="V631" s="15">
        <v>15.257</v>
      </c>
      <c r="W631" s="15">
        <v>13.052</v>
      </c>
      <c r="X631" s="15">
        <v>9.7959999999999994</v>
      </c>
      <c r="Y631" s="15">
        <v>10.717000000000001</v>
      </c>
      <c r="Z631" s="15">
        <v>14.21</v>
      </c>
      <c r="AA631" s="15">
        <v>3.8239999999999998</v>
      </c>
      <c r="AB631" s="15">
        <v>2.2400000000000002</v>
      </c>
      <c r="AC631" s="15">
        <v>2.1459999999999999</v>
      </c>
      <c r="AD631" s="15">
        <v>2.2559999999999998</v>
      </c>
      <c r="AE631" s="15">
        <v>3.0950000000000002</v>
      </c>
      <c r="AF631" s="15">
        <v>1.5840000000000001</v>
      </c>
      <c r="AG631" s="15">
        <v>3.3119999999999998</v>
      </c>
      <c r="AH631" s="15">
        <v>1.423</v>
      </c>
      <c r="AI631" s="15">
        <v>1.4850000000000001</v>
      </c>
      <c r="AJ631" s="15">
        <v>1.4013730148644259</v>
      </c>
    </row>
    <row r="632" spans="1:36" x14ac:dyDescent="0.2">
      <c r="A632" s="26" t="s">
        <v>20</v>
      </c>
      <c r="B632" s="27"/>
      <c r="C632" s="28">
        <v>0</v>
      </c>
      <c r="D632" s="28">
        <v>0</v>
      </c>
      <c r="E632" s="28">
        <v>0</v>
      </c>
      <c r="F632" s="28">
        <v>0</v>
      </c>
      <c r="G632" s="28">
        <v>0</v>
      </c>
      <c r="H632" s="28">
        <v>0</v>
      </c>
      <c r="I632" s="28">
        <v>0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0</v>
      </c>
      <c r="P632" s="28">
        <v>0</v>
      </c>
      <c r="Q632" s="28">
        <v>0</v>
      </c>
      <c r="R632" s="28">
        <v>0</v>
      </c>
      <c r="S632" s="28">
        <v>0</v>
      </c>
      <c r="T632" s="28">
        <v>0</v>
      </c>
      <c r="U632" s="28">
        <v>0</v>
      </c>
      <c r="V632" s="28">
        <v>0</v>
      </c>
      <c r="W632" s="28">
        <v>0</v>
      </c>
      <c r="X632" s="28">
        <v>0</v>
      </c>
      <c r="Y632" s="28">
        <v>0</v>
      </c>
      <c r="Z632" s="28">
        <v>0</v>
      </c>
      <c r="AA632" s="28">
        <v>0</v>
      </c>
      <c r="AB632" s="28">
        <v>0.36991299464509614</v>
      </c>
      <c r="AC632" s="28">
        <v>2.3981987723676525E-2</v>
      </c>
      <c r="AD632" s="28">
        <v>0</v>
      </c>
      <c r="AE632" s="28">
        <v>0</v>
      </c>
      <c r="AF632" s="28">
        <v>0</v>
      </c>
      <c r="AG632" s="28">
        <v>0</v>
      </c>
      <c r="AH632" s="28">
        <v>0</v>
      </c>
      <c r="AI632" s="28">
        <v>0</v>
      </c>
      <c r="AJ632" s="28">
        <v>0</v>
      </c>
    </row>
    <row r="633" spans="1:36" x14ac:dyDescent="0.2">
      <c r="A633" s="13" t="s">
        <v>21</v>
      </c>
      <c r="B633" s="14"/>
      <c r="C633" s="60">
        <v>1.0510000000000019</v>
      </c>
      <c r="D633" s="60">
        <v>1.0510000000000019</v>
      </c>
      <c r="E633" s="60">
        <v>1.0510000000000019</v>
      </c>
      <c r="F633" s="60">
        <v>1.0510000000000019</v>
      </c>
      <c r="G633" s="60">
        <v>1.0510000000000019</v>
      </c>
      <c r="H633" s="60">
        <v>1.0510000000000019</v>
      </c>
      <c r="I633" s="60">
        <v>1.0510000000000019</v>
      </c>
      <c r="J633" s="60">
        <v>1.0510000000000019</v>
      </c>
      <c r="K633" s="60">
        <v>1.0510000000000019</v>
      </c>
      <c r="L633" s="60">
        <v>1.0510000000000019</v>
      </c>
      <c r="M633" s="60">
        <v>1.0510000000000019</v>
      </c>
      <c r="N633" s="60">
        <v>1.0510000000000019</v>
      </c>
      <c r="O633" s="60">
        <v>1.0510000000000019</v>
      </c>
      <c r="P633" s="60">
        <v>1.0510000000000019</v>
      </c>
      <c r="Q633" s="60">
        <v>1.0510000000000019</v>
      </c>
      <c r="R633" s="60">
        <v>1.0510000000000019</v>
      </c>
      <c r="S633" s="60">
        <v>1.0510000000000019</v>
      </c>
      <c r="T633" s="60">
        <v>1.0510000000000019</v>
      </c>
      <c r="U633" s="60">
        <v>1.0510000000000019</v>
      </c>
      <c r="V633" s="60">
        <v>1.0510000000000019</v>
      </c>
      <c r="W633" s="60">
        <v>1.0510000000000019</v>
      </c>
      <c r="X633" s="60">
        <v>0</v>
      </c>
      <c r="Y633" s="60">
        <v>0</v>
      </c>
      <c r="Z633" s="60">
        <v>0</v>
      </c>
      <c r="AA633" s="60">
        <v>0</v>
      </c>
      <c r="AB633" s="60">
        <v>0</v>
      </c>
      <c r="AC633" s="60">
        <v>0</v>
      </c>
      <c r="AD633" s="60">
        <v>0</v>
      </c>
      <c r="AE633" s="60">
        <v>0</v>
      </c>
      <c r="AF633" s="60">
        <v>0</v>
      </c>
      <c r="AG633" s="60">
        <v>0</v>
      </c>
      <c r="AH633" s="60">
        <v>0</v>
      </c>
      <c r="AI633" s="60">
        <v>0</v>
      </c>
      <c r="AJ633" s="60">
        <v>0</v>
      </c>
    </row>
    <row r="634" spans="1:36" x14ac:dyDescent="0.2">
      <c r="A634" s="9" t="s">
        <v>22</v>
      </c>
      <c r="B634" s="10"/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11">
        <v>0</v>
      </c>
    </row>
    <row r="635" spans="1:36" x14ac:dyDescent="0.2">
      <c r="A635" s="29" t="s">
        <v>23</v>
      </c>
      <c r="B635" s="30"/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</row>
    <row r="636" spans="1:36" ht="13.5" thickBot="1" x14ac:dyDescent="0.25">
      <c r="A636" s="16" t="s">
        <v>24</v>
      </c>
      <c r="B636" s="17"/>
      <c r="C636" s="18">
        <v>0</v>
      </c>
      <c r="D636" s="18">
        <v>0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0</v>
      </c>
      <c r="L636" s="18">
        <v>0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0</v>
      </c>
      <c r="S636" s="18">
        <v>0</v>
      </c>
      <c r="T636" s="18">
        <v>0</v>
      </c>
      <c r="U636" s="18">
        <v>0</v>
      </c>
      <c r="V636" s="18">
        <v>0</v>
      </c>
      <c r="W636" s="18">
        <v>0</v>
      </c>
      <c r="X636" s="18">
        <v>0</v>
      </c>
      <c r="Y636" s="18">
        <v>0</v>
      </c>
      <c r="Z636" s="18">
        <v>0</v>
      </c>
      <c r="AA636" s="18">
        <v>0</v>
      </c>
      <c r="AB636" s="18">
        <v>0</v>
      </c>
      <c r="AC636" s="18">
        <v>0</v>
      </c>
      <c r="AD636" s="18">
        <v>0</v>
      </c>
      <c r="AE636" s="18">
        <v>0</v>
      </c>
      <c r="AF636" s="18">
        <v>0</v>
      </c>
      <c r="AG636" s="18">
        <v>0</v>
      </c>
      <c r="AH636" s="18">
        <v>0</v>
      </c>
      <c r="AI636" s="18">
        <v>0</v>
      </c>
      <c r="AJ636" s="18">
        <v>0</v>
      </c>
    </row>
    <row r="637" spans="1:36" ht="13.5" thickBot="1" x14ac:dyDescent="0.25">
      <c r="A637" s="31" t="s">
        <v>25</v>
      </c>
      <c r="B637" s="32"/>
      <c r="C637" s="33">
        <v>78.597526235881347</v>
      </c>
      <c r="D637" s="33">
        <v>73.245296200417215</v>
      </c>
      <c r="E637" s="33">
        <v>58.952470010156077</v>
      </c>
      <c r="F637" s="33">
        <v>56.098932313344875</v>
      </c>
      <c r="G637" s="33">
        <v>42.781081065036105</v>
      </c>
      <c r="H637" s="33">
        <v>34.588233597873177</v>
      </c>
      <c r="I637" s="33">
        <v>25.654878520228607</v>
      </c>
      <c r="J637" s="33">
        <v>16.600715376408242</v>
      </c>
      <c r="K637" s="33">
        <v>7.4519371556919154</v>
      </c>
      <c r="L637" s="33">
        <v>7.8964768134141732</v>
      </c>
      <c r="M637" s="33">
        <v>9.5986181924052563</v>
      </c>
      <c r="N637" s="33">
        <v>9.9322118739303811</v>
      </c>
      <c r="O637" s="33">
        <v>7.1229193122583272</v>
      </c>
      <c r="P637" s="33">
        <v>4.815959703370579</v>
      </c>
      <c r="Q637" s="33">
        <v>2.3587478114490228</v>
      </c>
      <c r="R637" s="33">
        <v>2.4010217814731769</v>
      </c>
      <c r="S637" s="33">
        <v>2.1160179639378032</v>
      </c>
      <c r="T637" s="33">
        <v>1.7946856199229271</v>
      </c>
      <c r="U637" s="33">
        <v>6.1208331601064616</v>
      </c>
      <c r="V637" s="33">
        <v>18.471086039160856</v>
      </c>
      <c r="W637" s="33">
        <v>20.612434069042514</v>
      </c>
      <c r="X637" s="33">
        <v>29.484934862752894</v>
      </c>
      <c r="Y637" s="33">
        <v>35.4625116612496</v>
      </c>
      <c r="Z637" s="33">
        <v>32.029251627026618</v>
      </c>
      <c r="AA637" s="33">
        <v>37.306980987189455</v>
      </c>
      <c r="AB637" s="33">
        <v>33.076441101287664</v>
      </c>
      <c r="AC637" s="33">
        <v>42.854599596125965</v>
      </c>
      <c r="AD637" s="33">
        <v>39.09628357581942</v>
      </c>
      <c r="AE637" s="33">
        <v>44.885389507084284</v>
      </c>
      <c r="AF637" s="33">
        <v>40.373857029960448</v>
      </c>
      <c r="AG637" s="33">
        <v>39.858550146124507</v>
      </c>
      <c r="AH637" s="33">
        <v>40.388388696962295</v>
      </c>
      <c r="AI637" s="33">
        <v>36.218545178983852</v>
      </c>
      <c r="AJ637" s="33">
        <v>34.206632693639747</v>
      </c>
    </row>
    <row r="638" spans="1:36" x14ac:dyDescent="0.2">
      <c r="A638" s="5" t="s">
        <v>26</v>
      </c>
      <c r="B638" s="6"/>
      <c r="C638" s="7">
        <v>0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</row>
    <row r="639" spans="1:36" x14ac:dyDescent="0.2">
      <c r="A639" s="29" t="s">
        <v>27</v>
      </c>
      <c r="B639" s="30"/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</row>
    <row r="640" spans="1:36" x14ac:dyDescent="0.2">
      <c r="A640" s="13" t="s">
        <v>28</v>
      </c>
      <c r="B640" s="34"/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5">
        <v>0</v>
      </c>
      <c r="P640" s="15">
        <v>0</v>
      </c>
      <c r="Q640" s="15">
        <v>0</v>
      </c>
      <c r="R640" s="15">
        <v>0</v>
      </c>
      <c r="S640" s="15">
        <v>0</v>
      </c>
      <c r="T640" s="15">
        <v>0</v>
      </c>
      <c r="U640" s="15">
        <v>0</v>
      </c>
      <c r="V640" s="15">
        <v>0</v>
      </c>
      <c r="W640" s="15">
        <v>0</v>
      </c>
      <c r="X640" s="15">
        <v>0</v>
      </c>
      <c r="Y640" s="15">
        <v>0</v>
      </c>
      <c r="Z640" s="15">
        <v>0</v>
      </c>
      <c r="AA640" s="15">
        <v>0</v>
      </c>
      <c r="AB640" s="15">
        <v>0</v>
      </c>
      <c r="AC640" s="15">
        <v>0</v>
      </c>
      <c r="AD640" s="15">
        <v>0</v>
      </c>
      <c r="AE640" s="15">
        <v>0</v>
      </c>
      <c r="AF640" s="15">
        <v>0</v>
      </c>
      <c r="AG640" s="15">
        <v>0</v>
      </c>
      <c r="AH640" s="15">
        <v>0</v>
      </c>
      <c r="AI640" s="15">
        <v>0</v>
      </c>
      <c r="AJ640" s="15">
        <v>0</v>
      </c>
    </row>
    <row r="641" spans="1:36" x14ac:dyDescent="0.2">
      <c r="A641" s="35" t="s">
        <v>29</v>
      </c>
      <c r="B641" s="36"/>
      <c r="C641" s="37">
        <v>0</v>
      </c>
      <c r="D641" s="37">
        <v>0</v>
      </c>
      <c r="E641" s="37"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  <c r="M641" s="37"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v>0</v>
      </c>
      <c r="AC641" s="37"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  <c r="AJ641" s="37">
        <v>0</v>
      </c>
    </row>
    <row r="642" spans="1:36" x14ac:dyDescent="0.2">
      <c r="A642" s="35" t="s">
        <v>30</v>
      </c>
      <c r="B642" s="36"/>
      <c r="C642" s="37">
        <v>0</v>
      </c>
      <c r="D642" s="37">
        <v>0</v>
      </c>
      <c r="E642" s="37">
        <v>0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v>0</v>
      </c>
      <c r="U642" s="37"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v>0</v>
      </c>
      <c r="AC642" s="37"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  <c r="AJ642" s="37">
        <v>0</v>
      </c>
    </row>
    <row r="643" spans="1:36" x14ac:dyDescent="0.2">
      <c r="A643" s="13" t="s">
        <v>31</v>
      </c>
      <c r="B643" s="14"/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5">
        <v>0</v>
      </c>
      <c r="P643" s="15">
        <v>0</v>
      </c>
      <c r="Q643" s="15">
        <v>0</v>
      </c>
      <c r="R643" s="15">
        <v>0</v>
      </c>
      <c r="S643" s="15">
        <v>0</v>
      </c>
      <c r="T643" s="15">
        <v>0</v>
      </c>
      <c r="U643" s="15">
        <v>0</v>
      </c>
      <c r="V643" s="15">
        <v>0</v>
      </c>
      <c r="W643" s="15">
        <v>0</v>
      </c>
      <c r="X643" s="15">
        <v>0</v>
      </c>
      <c r="Y643" s="15">
        <v>0</v>
      </c>
      <c r="Z643" s="15">
        <v>0</v>
      </c>
      <c r="AA643" s="15">
        <v>0</v>
      </c>
      <c r="AB643" s="15">
        <v>0</v>
      </c>
      <c r="AC643" s="15">
        <v>0</v>
      </c>
      <c r="AD643" s="15">
        <v>0</v>
      </c>
      <c r="AE643" s="15">
        <v>0</v>
      </c>
      <c r="AF643" s="15">
        <v>0</v>
      </c>
      <c r="AG643" s="15">
        <v>0</v>
      </c>
      <c r="AH643" s="15">
        <v>0</v>
      </c>
      <c r="AI643" s="15">
        <v>0</v>
      </c>
      <c r="AJ643" s="15">
        <v>0</v>
      </c>
    </row>
    <row r="644" spans="1:36" x14ac:dyDescent="0.2">
      <c r="A644" s="38" t="s">
        <v>32</v>
      </c>
      <c r="B644" s="39"/>
      <c r="C644" s="40">
        <v>0</v>
      </c>
      <c r="D644" s="40">
        <v>0</v>
      </c>
      <c r="E644" s="40">
        <v>0</v>
      </c>
      <c r="F644" s="40">
        <v>0</v>
      </c>
      <c r="G644" s="40">
        <v>0</v>
      </c>
      <c r="H644" s="40">
        <v>0</v>
      </c>
      <c r="I644" s="40">
        <v>0</v>
      </c>
      <c r="J644" s="40">
        <v>0</v>
      </c>
      <c r="K644" s="40">
        <v>0</v>
      </c>
      <c r="L644" s="40">
        <v>0</v>
      </c>
      <c r="M644" s="40">
        <v>0</v>
      </c>
      <c r="N644" s="40">
        <v>0</v>
      </c>
      <c r="O644" s="40">
        <v>0</v>
      </c>
      <c r="P644" s="40">
        <v>0</v>
      </c>
      <c r="Q644" s="40">
        <v>0</v>
      </c>
      <c r="R644" s="40">
        <v>0</v>
      </c>
      <c r="S644" s="40">
        <v>0</v>
      </c>
      <c r="T644" s="40">
        <v>0</v>
      </c>
      <c r="U644" s="40">
        <v>0</v>
      </c>
      <c r="V644" s="40">
        <v>0</v>
      </c>
      <c r="W644" s="40">
        <v>0</v>
      </c>
      <c r="X644" s="40">
        <v>0</v>
      </c>
      <c r="Y644" s="40">
        <v>0</v>
      </c>
      <c r="Z644" s="40">
        <v>0</v>
      </c>
      <c r="AA644" s="40">
        <v>0</v>
      </c>
      <c r="AB644" s="40">
        <v>0</v>
      </c>
      <c r="AC644" s="40">
        <v>0</v>
      </c>
      <c r="AD644" s="40">
        <v>0</v>
      </c>
      <c r="AE644" s="40">
        <v>0</v>
      </c>
      <c r="AF644" s="40">
        <v>0</v>
      </c>
      <c r="AG644" s="40">
        <v>0</v>
      </c>
      <c r="AH644" s="40">
        <v>0</v>
      </c>
      <c r="AI644" s="40">
        <v>0</v>
      </c>
      <c r="AJ644" s="40">
        <v>0</v>
      </c>
    </row>
    <row r="645" spans="1:36" x14ac:dyDescent="0.2">
      <c r="A645" s="42" t="s">
        <v>33</v>
      </c>
      <c r="B645" s="43"/>
      <c r="C645" s="44">
        <v>0</v>
      </c>
      <c r="D645" s="44">
        <v>0</v>
      </c>
      <c r="E645" s="44">
        <v>0</v>
      </c>
      <c r="F645" s="44">
        <v>0</v>
      </c>
      <c r="G645" s="44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>
        <v>0</v>
      </c>
      <c r="P645" s="44">
        <v>0</v>
      </c>
      <c r="Q645" s="44">
        <v>0</v>
      </c>
      <c r="R645" s="44">
        <v>0</v>
      </c>
      <c r="S645" s="44">
        <v>0</v>
      </c>
      <c r="T645" s="44">
        <v>0</v>
      </c>
      <c r="U645" s="44">
        <v>0</v>
      </c>
      <c r="V645" s="44">
        <v>0</v>
      </c>
      <c r="W645" s="44">
        <v>0</v>
      </c>
      <c r="X645" s="44">
        <v>0</v>
      </c>
      <c r="Y645" s="44">
        <v>0</v>
      </c>
      <c r="Z645" s="44">
        <v>0</v>
      </c>
      <c r="AA645" s="44">
        <v>0</v>
      </c>
      <c r="AB645" s="44">
        <v>0</v>
      </c>
      <c r="AC645" s="44">
        <v>0</v>
      </c>
      <c r="AD645" s="44">
        <v>0</v>
      </c>
      <c r="AE645" s="44">
        <v>0</v>
      </c>
      <c r="AF645" s="44">
        <v>0</v>
      </c>
      <c r="AG645" s="44">
        <v>0</v>
      </c>
      <c r="AH645" s="44">
        <v>0</v>
      </c>
      <c r="AI645" s="44">
        <v>0</v>
      </c>
      <c r="AJ645" s="44">
        <v>0</v>
      </c>
    </row>
    <row r="646" spans="1:36" x14ac:dyDescent="0.2">
      <c r="A646" s="42" t="s">
        <v>34</v>
      </c>
      <c r="B646" s="43"/>
      <c r="C646" s="44">
        <v>0</v>
      </c>
      <c r="D646" s="44">
        <v>0</v>
      </c>
      <c r="E646" s="44">
        <v>0</v>
      </c>
      <c r="F646" s="44">
        <v>0</v>
      </c>
      <c r="G646" s="44">
        <v>0</v>
      </c>
      <c r="H646" s="44">
        <v>0</v>
      </c>
      <c r="I646" s="44">
        <v>0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>
        <v>0</v>
      </c>
      <c r="P646" s="44">
        <v>0</v>
      </c>
      <c r="Q646" s="44">
        <v>0</v>
      </c>
      <c r="R646" s="44">
        <v>0</v>
      </c>
      <c r="S646" s="44">
        <v>0</v>
      </c>
      <c r="T646" s="44">
        <v>0</v>
      </c>
      <c r="U646" s="44">
        <v>0</v>
      </c>
      <c r="V646" s="44">
        <v>0</v>
      </c>
      <c r="W646" s="44">
        <v>0</v>
      </c>
      <c r="X646" s="44">
        <v>0</v>
      </c>
      <c r="Y646" s="44">
        <v>0</v>
      </c>
      <c r="Z646" s="44">
        <v>0</v>
      </c>
      <c r="AA646" s="44">
        <v>0</v>
      </c>
      <c r="AB646" s="44">
        <v>0</v>
      </c>
      <c r="AC646" s="44">
        <v>0</v>
      </c>
      <c r="AD646" s="44">
        <v>0</v>
      </c>
      <c r="AE646" s="44">
        <v>0</v>
      </c>
      <c r="AF646" s="44">
        <v>0</v>
      </c>
      <c r="AG646" s="44">
        <v>0</v>
      </c>
      <c r="AH646" s="44">
        <v>0</v>
      </c>
      <c r="AI646" s="44">
        <v>0</v>
      </c>
      <c r="AJ646" s="44">
        <v>0</v>
      </c>
    </row>
    <row r="647" spans="1:36" x14ac:dyDescent="0.2">
      <c r="A647" s="42" t="s">
        <v>35</v>
      </c>
      <c r="B647" s="43"/>
      <c r="C647" s="44">
        <v>0</v>
      </c>
      <c r="D647" s="44">
        <v>0</v>
      </c>
      <c r="E647" s="44">
        <v>0</v>
      </c>
      <c r="F647" s="44">
        <v>0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4">
        <v>0</v>
      </c>
      <c r="Q647" s="44">
        <v>0</v>
      </c>
      <c r="R647" s="44">
        <v>0</v>
      </c>
      <c r="S647" s="44">
        <v>0</v>
      </c>
      <c r="T647" s="44">
        <v>0</v>
      </c>
      <c r="U647" s="44">
        <v>0</v>
      </c>
      <c r="V647" s="44">
        <v>0</v>
      </c>
      <c r="W647" s="44">
        <v>0</v>
      </c>
      <c r="X647" s="44">
        <v>0</v>
      </c>
      <c r="Y647" s="44">
        <v>0</v>
      </c>
      <c r="Z647" s="44">
        <v>0</v>
      </c>
      <c r="AA647" s="44">
        <v>0</v>
      </c>
      <c r="AB647" s="44">
        <v>0</v>
      </c>
      <c r="AC647" s="44">
        <v>0</v>
      </c>
      <c r="AD647" s="44">
        <v>0</v>
      </c>
      <c r="AE647" s="44">
        <v>0</v>
      </c>
      <c r="AF647" s="44">
        <v>0</v>
      </c>
      <c r="AG647" s="44">
        <v>0</v>
      </c>
      <c r="AH647" s="44">
        <v>0</v>
      </c>
      <c r="AI647" s="44">
        <v>0</v>
      </c>
      <c r="AJ647" s="44">
        <v>0</v>
      </c>
    </row>
    <row r="648" spans="1:36" x14ac:dyDescent="0.2">
      <c r="A648" s="45" t="s">
        <v>36</v>
      </c>
      <c r="B648" s="46"/>
      <c r="C648" s="44">
        <v>0</v>
      </c>
      <c r="D648" s="44">
        <v>0</v>
      </c>
      <c r="E648" s="44">
        <v>0</v>
      </c>
      <c r="F648" s="44">
        <v>0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>
        <v>0</v>
      </c>
      <c r="P648" s="44">
        <v>0</v>
      </c>
      <c r="Q648" s="44">
        <v>0</v>
      </c>
      <c r="R648" s="44">
        <v>0</v>
      </c>
      <c r="S648" s="44">
        <v>0</v>
      </c>
      <c r="T648" s="44">
        <v>0</v>
      </c>
      <c r="U648" s="44">
        <v>0</v>
      </c>
      <c r="V648" s="44">
        <v>0</v>
      </c>
      <c r="W648" s="44">
        <v>0</v>
      </c>
      <c r="X648" s="44">
        <v>0</v>
      </c>
      <c r="Y648" s="44">
        <v>0</v>
      </c>
      <c r="Z648" s="44">
        <v>0</v>
      </c>
      <c r="AA648" s="44">
        <v>0</v>
      </c>
      <c r="AB648" s="44">
        <v>0</v>
      </c>
      <c r="AC648" s="44">
        <v>0</v>
      </c>
      <c r="AD648" s="44">
        <v>0</v>
      </c>
      <c r="AE648" s="44">
        <v>0</v>
      </c>
      <c r="AF648" s="44">
        <v>0</v>
      </c>
      <c r="AG648" s="44">
        <v>0</v>
      </c>
      <c r="AH648" s="44">
        <v>0</v>
      </c>
      <c r="AI648" s="44">
        <v>0</v>
      </c>
      <c r="AJ648" s="44">
        <v>0</v>
      </c>
    </row>
    <row r="649" spans="1:36" ht="13.5" thickBot="1" x14ac:dyDescent="0.25">
      <c r="A649" s="47" t="s">
        <v>37</v>
      </c>
      <c r="B649" s="48"/>
      <c r="C649" s="49">
        <v>0</v>
      </c>
      <c r="D649" s="49">
        <v>0</v>
      </c>
      <c r="E649" s="49">
        <v>0</v>
      </c>
      <c r="F649" s="49">
        <v>0</v>
      </c>
      <c r="G649" s="49">
        <v>0</v>
      </c>
      <c r="H649" s="49">
        <v>0</v>
      </c>
      <c r="I649" s="49">
        <v>0</v>
      </c>
      <c r="J649" s="49">
        <v>0</v>
      </c>
      <c r="K649" s="49">
        <v>0</v>
      </c>
      <c r="L649" s="49">
        <v>0</v>
      </c>
      <c r="M649" s="49">
        <v>0</v>
      </c>
      <c r="N649" s="49">
        <v>0</v>
      </c>
      <c r="O649" s="49">
        <v>0</v>
      </c>
      <c r="P649" s="49">
        <v>0</v>
      </c>
      <c r="Q649" s="49">
        <v>0</v>
      </c>
      <c r="R649" s="49">
        <v>0</v>
      </c>
      <c r="S649" s="49">
        <v>0</v>
      </c>
      <c r="T649" s="49">
        <v>0</v>
      </c>
      <c r="U649" s="49">
        <v>0</v>
      </c>
      <c r="V649" s="49">
        <v>0</v>
      </c>
      <c r="W649" s="49">
        <v>0</v>
      </c>
      <c r="X649" s="49">
        <v>0</v>
      </c>
      <c r="Y649" s="49">
        <v>0</v>
      </c>
      <c r="Z649" s="49">
        <v>0</v>
      </c>
      <c r="AA649" s="49">
        <v>0</v>
      </c>
      <c r="AB649" s="49">
        <v>0</v>
      </c>
      <c r="AC649" s="49">
        <v>0</v>
      </c>
      <c r="AD649" s="49">
        <v>0</v>
      </c>
      <c r="AE649" s="49">
        <v>0</v>
      </c>
      <c r="AF649" s="49">
        <v>0</v>
      </c>
      <c r="AG649" s="49">
        <v>0</v>
      </c>
      <c r="AH649" s="49">
        <v>0</v>
      </c>
      <c r="AI649" s="49">
        <v>0</v>
      </c>
      <c r="AJ649" s="49">
        <v>0</v>
      </c>
    </row>
    <row r="650" spans="1:36" ht="13.5" thickBot="1" x14ac:dyDescent="0.25">
      <c r="A650" s="50" t="s">
        <v>38</v>
      </c>
      <c r="B650" s="51"/>
      <c r="C650" s="52">
        <v>0</v>
      </c>
      <c r="D650" s="52">
        <v>0</v>
      </c>
      <c r="E650" s="52">
        <v>0</v>
      </c>
      <c r="F650" s="52">
        <v>0</v>
      </c>
      <c r="G650" s="52">
        <v>0</v>
      </c>
      <c r="H650" s="52">
        <v>0</v>
      </c>
      <c r="I650" s="52">
        <v>0</v>
      </c>
      <c r="J650" s="52">
        <v>0</v>
      </c>
      <c r="K650" s="52">
        <v>0</v>
      </c>
      <c r="L650" s="52">
        <v>0</v>
      </c>
      <c r="M650" s="52">
        <v>0</v>
      </c>
      <c r="N650" s="52">
        <v>0</v>
      </c>
      <c r="O650" s="52">
        <v>0</v>
      </c>
      <c r="P650" s="52">
        <v>0</v>
      </c>
      <c r="Q650" s="52">
        <v>0</v>
      </c>
      <c r="R650" s="52">
        <v>0</v>
      </c>
      <c r="S650" s="52">
        <v>0</v>
      </c>
      <c r="T650" s="52">
        <v>0</v>
      </c>
      <c r="U650" s="52">
        <v>0</v>
      </c>
      <c r="V650" s="52">
        <v>0</v>
      </c>
      <c r="W650" s="52">
        <v>0</v>
      </c>
      <c r="X650" s="52">
        <v>0</v>
      </c>
      <c r="Y650" s="52">
        <v>0</v>
      </c>
      <c r="Z650" s="52">
        <v>0</v>
      </c>
      <c r="AA650" s="52">
        <v>0</v>
      </c>
      <c r="AB650" s="52">
        <v>0</v>
      </c>
      <c r="AC650" s="52">
        <v>0</v>
      </c>
      <c r="AD650" s="52">
        <v>0</v>
      </c>
      <c r="AE650" s="52">
        <v>0</v>
      </c>
      <c r="AF650" s="52">
        <v>0</v>
      </c>
      <c r="AG650" s="52">
        <v>0</v>
      </c>
      <c r="AH650" s="52">
        <v>0</v>
      </c>
      <c r="AI650" s="52">
        <v>0</v>
      </c>
      <c r="AJ650" s="52">
        <v>0</v>
      </c>
    </row>
    <row r="651" spans="1:36" ht="13.5" thickBot="1" x14ac:dyDescent="0.25">
      <c r="A651" s="50" t="s">
        <v>39</v>
      </c>
      <c r="B651" s="51"/>
      <c r="C651" s="52">
        <v>51.537613091546106</v>
      </c>
      <c r="D651" s="52">
        <v>12.82221588969175</v>
      </c>
      <c r="E651" s="52">
        <v>13.521744402067098</v>
      </c>
      <c r="F651" s="52">
        <v>13.997544584030685</v>
      </c>
      <c r="G651" s="52">
        <v>14.883513371749167</v>
      </c>
      <c r="H651" s="52">
        <v>15.990342177951048</v>
      </c>
      <c r="I651" s="52">
        <v>17.154537222720048</v>
      </c>
      <c r="J651" s="52">
        <v>18.364625258342745</v>
      </c>
      <c r="K651" s="52">
        <v>19.698050706884743</v>
      </c>
      <c r="L651" s="52">
        <v>20.199665696203535</v>
      </c>
      <c r="M651" s="52">
        <v>21.481569001541576</v>
      </c>
      <c r="N651" s="52">
        <v>21.860559818574291</v>
      </c>
      <c r="O651" s="52">
        <v>23.135190682353723</v>
      </c>
      <c r="P651" s="52">
        <v>24.263442344549127</v>
      </c>
      <c r="Q651" s="52">
        <v>23.09175050893063</v>
      </c>
      <c r="R651" s="52">
        <v>17.213003306037301</v>
      </c>
      <c r="S651" s="52">
        <v>27.567552139507779</v>
      </c>
      <c r="T651" s="52">
        <v>46.427855446240315</v>
      </c>
      <c r="U651" s="52">
        <v>54.223341387142689</v>
      </c>
      <c r="V651" s="52">
        <v>45.026237205050258</v>
      </c>
      <c r="W651" s="52">
        <v>49.000923866874139</v>
      </c>
      <c r="X651" s="52">
        <v>44.877552823421382</v>
      </c>
      <c r="Y651" s="52">
        <v>48.454709952674989</v>
      </c>
      <c r="Z651" s="52">
        <v>55.868664360000295</v>
      </c>
      <c r="AA651" s="52">
        <v>61.513252371564214</v>
      </c>
      <c r="AB651" s="52">
        <v>59.002199108443676</v>
      </c>
      <c r="AC651" s="52">
        <v>57.107997234928945</v>
      </c>
      <c r="AD651" s="52">
        <v>54.573718476186251</v>
      </c>
      <c r="AE651" s="52">
        <v>47.97462993750672</v>
      </c>
      <c r="AF651" s="52">
        <v>43.87548050317158</v>
      </c>
      <c r="AG651" s="52">
        <v>52.980609285500222</v>
      </c>
      <c r="AH651" s="52">
        <v>48.751622466128218</v>
      </c>
      <c r="AI651" s="52">
        <v>50.848775220443208</v>
      </c>
      <c r="AJ651" s="52">
        <v>51.890949813550499</v>
      </c>
    </row>
    <row r="652" spans="1:36" ht="13.5" thickBot="1" x14ac:dyDescent="0.25">
      <c r="A652" s="50" t="s">
        <v>40</v>
      </c>
      <c r="B652" s="51"/>
      <c r="C652" s="53">
        <v>0</v>
      </c>
      <c r="D652" s="53">
        <v>0</v>
      </c>
      <c r="E652" s="53">
        <v>0</v>
      </c>
      <c r="F652" s="53">
        <v>0</v>
      </c>
      <c r="G652" s="53">
        <v>0</v>
      </c>
      <c r="H652" s="53">
        <v>0</v>
      </c>
      <c r="I652" s="53">
        <v>0</v>
      </c>
      <c r="J652" s="53">
        <v>0</v>
      </c>
      <c r="K652" s="53">
        <v>0</v>
      </c>
      <c r="L652" s="53">
        <v>0</v>
      </c>
      <c r="M652" s="53">
        <v>0</v>
      </c>
      <c r="N652" s="53">
        <v>0</v>
      </c>
      <c r="O652" s="53">
        <v>0</v>
      </c>
      <c r="P652" s="53">
        <v>0</v>
      </c>
      <c r="Q652" s="53">
        <v>0</v>
      </c>
      <c r="R652" s="53">
        <v>0</v>
      </c>
      <c r="S652" s="53">
        <v>0</v>
      </c>
      <c r="T652" s="53">
        <v>0</v>
      </c>
      <c r="U652" s="53">
        <v>0</v>
      </c>
      <c r="V652" s="53">
        <v>0</v>
      </c>
      <c r="W652" s="53">
        <v>0</v>
      </c>
      <c r="X652" s="53">
        <v>0</v>
      </c>
      <c r="Y652" s="53">
        <v>0</v>
      </c>
      <c r="Z652" s="53">
        <v>0</v>
      </c>
      <c r="AA652" s="53">
        <v>0</v>
      </c>
      <c r="AB652" s="53">
        <v>0</v>
      </c>
      <c r="AC652" s="53">
        <v>0</v>
      </c>
      <c r="AD652" s="53">
        <v>0</v>
      </c>
      <c r="AE652" s="53">
        <v>0</v>
      </c>
      <c r="AF652" s="53">
        <v>0</v>
      </c>
      <c r="AG652" s="53">
        <v>0</v>
      </c>
      <c r="AH652" s="53">
        <v>0</v>
      </c>
      <c r="AI652" s="53">
        <v>0</v>
      </c>
      <c r="AJ652" s="53">
        <v>0</v>
      </c>
    </row>
    <row r="653" spans="1:36" x14ac:dyDescent="0.2">
      <c r="A653" s="38"/>
      <c r="B653" s="39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</row>
    <row r="654" spans="1:36" ht="13.5" thickBot="1" x14ac:dyDescent="0.25">
      <c r="A654" s="54"/>
      <c r="B654" s="55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</row>
    <row r="655" spans="1:36" ht="13.5" thickBot="1" x14ac:dyDescent="0.25">
      <c r="A655" s="50" t="s">
        <v>43</v>
      </c>
      <c r="B655" s="51"/>
      <c r="C655" s="53">
        <f>(C613+C618+C622+C637+C638+C651+C652)</f>
        <v>175.84059339369344</v>
      </c>
      <c r="D655" s="53">
        <f t="shared" ref="D655:U655" si="59">(D613+D618+D622+D637+D638+D651+D652)</f>
        <v>90.907660614140823</v>
      </c>
      <c r="E655" s="53">
        <f t="shared" si="59"/>
        <v>77.615134942206097</v>
      </c>
      <c r="F655" s="53">
        <f t="shared" si="59"/>
        <v>75.255973006271262</v>
      </c>
      <c r="G655" s="53">
        <f t="shared" si="59"/>
        <v>63.670089559926261</v>
      </c>
      <c r="H655" s="53">
        <f t="shared" si="59"/>
        <v>56.367750144000922</v>
      </c>
      <c r="I655" s="53">
        <f t="shared" si="59"/>
        <v>48.223979316892112</v>
      </c>
      <c r="J655" s="53">
        <f t="shared" si="59"/>
        <v>40.622289353645883</v>
      </c>
      <c r="K655" s="53">
        <f t="shared" si="59"/>
        <v>32.767075670248971</v>
      </c>
      <c r="L655" s="53">
        <f t="shared" si="59"/>
        <v>33.980275566884856</v>
      </c>
      <c r="M655" s="53">
        <f t="shared" si="59"/>
        <v>37.11480968264668</v>
      </c>
      <c r="N655" s="53">
        <f t="shared" si="59"/>
        <v>36.537216906399735</v>
      </c>
      <c r="O655" s="53">
        <f t="shared" si="59"/>
        <v>38.341739573661272</v>
      </c>
      <c r="P655" s="53">
        <f t="shared" si="59"/>
        <v>40.102796096618832</v>
      </c>
      <c r="Q655" s="53">
        <f t="shared" si="59"/>
        <v>38.764189077209991</v>
      </c>
      <c r="R655" s="53">
        <f t="shared" si="59"/>
        <v>27.653121019475186</v>
      </c>
      <c r="S655" s="53">
        <f t="shared" si="59"/>
        <v>36.300278531760711</v>
      </c>
      <c r="T655" s="53">
        <f t="shared" si="59"/>
        <v>72.69424392901621</v>
      </c>
      <c r="U655" s="53">
        <f t="shared" si="59"/>
        <v>93.179354073977052</v>
      </c>
      <c r="V655" s="53">
        <f t="shared" ref="V655:AA655" si="60">V613+V618+V622+V637+V638+V650+V651+V652</f>
        <v>97.456489704521232</v>
      </c>
      <c r="W655" s="53">
        <f t="shared" si="60"/>
        <v>97.134430914926071</v>
      </c>
      <c r="X655" s="53">
        <f t="shared" si="60"/>
        <v>89.033207988657566</v>
      </c>
      <c r="Y655" s="53">
        <f t="shared" si="60"/>
        <v>100.42049897754995</v>
      </c>
      <c r="Z655" s="53">
        <f t="shared" si="60"/>
        <v>111.44840175705659</v>
      </c>
      <c r="AA655" s="53">
        <f t="shared" si="60"/>
        <v>112.52615987212187</v>
      </c>
      <c r="AB655" s="53">
        <f t="shared" ref="AB655:AG655" si="61">AB613+AB618+AB622+AB637+AB638+AB650+AB651+AB652</f>
        <v>102.98933089040695</v>
      </c>
      <c r="AC655" s="53">
        <f t="shared" si="61"/>
        <v>110.44469867345421</v>
      </c>
      <c r="AD655" s="53">
        <f t="shared" si="61"/>
        <v>103.87444293258964</v>
      </c>
      <c r="AE655" s="53">
        <f t="shared" si="61"/>
        <v>104.62289490934864</v>
      </c>
      <c r="AF655" s="53">
        <f t="shared" si="61"/>
        <v>94.269501706563858</v>
      </c>
      <c r="AG655" s="53">
        <f t="shared" si="61"/>
        <v>107.28730535323002</v>
      </c>
      <c r="AH655" s="53">
        <f t="shared" ref="AH655:AI655" si="62">AH613+AH618+AH622+AH637+AH638+AH650+AH651+AH652</f>
        <v>101.03786113843333</v>
      </c>
      <c r="AI655" s="53">
        <f t="shared" si="62"/>
        <v>97.863352128315569</v>
      </c>
      <c r="AJ655" s="53">
        <f t="shared" ref="AJ655" si="63">AJ613+AJ618+AJ622+AJ637+AJ638+AJ650+AJ651+AJ652</f>
        <v>98.841743424758846</v>
      </c>
    </row>
    <row r="657" spans="1:36" x14ac:dyDescent="0.2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</row>
    <row r="658" spans="1:36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</row>
    <row r="659" spans="1:36" ht="45.75" thickBot="1" x14ac:dyDescent="0.3">
      <c r="A659" s="62" t="s">
        <v>70</v>
      </c>
      <c r="B659" s="59" t="s">
        <v>71</v>
      </c>
      <c r="C659" s="3">
        <v>1990</v>
      </c>
      <c r="D659" s="3">
        <v>1991</v>
      </c>
      <c r="E659" s="3">
        <v>1992</v>
      </c>
      <c r="F659" s="3">
        <v>1993</v>
      </c>
      <c r="G659" s="3">
        <v>1994</v>
      </c>
      <c r="H659" s="3">
        <v>1995</v>
      </c>
      <c r="I659" s="3">
        <v>1996</v>
      </c>
      <c r="J659" s="3">
        <v>1997</v>
      </c>
      <c r="K659" s="3">
        <v>1998</v>
      </c>
      <c r="L659" s="3">
        <v>1999</v>
      </c>
      <c r="M659" s="3">
        <v>2000</v>
      </c>
      <c r="N659" s="3">
        <v>2001</v>
      </c>
      <c r="O659" s="3">
        <v>2002</v>
      </c>
      <c r="P659" s="3">
        <v>2003</v>
      </c>
      <c r="Q659" s="3">
        <v>2004</v>
      </c>
      <c r="R659" s="3">
        <v>2005</v>
      </c>
      <c r="S659" s="3">
        <v>2006</v>
      </c>
      <c r="T659" s="3">
        <v>2007</v>
      </c>
      <c r="U659" s="3">
        <v>2008</v>
      </c>
      <c r="V659" s="3">
        <v>2009</v>
      </c>
      <c r="W659" s="3">
        <v>2010</v>
      </c>
      <c r="X659" s="3">
        <v>2011</v>
      </c>
      <c r="Y659" s="3">
        <v>2012</v>
      </c>
      <c r="Z659" s="3">
        <v>2013</v>
      </c>
      <c r="AA659" s="3">
        <v>2014</v>
      </c>
      <c r="AB659" s="3">
        <v>2015</v>
      </c>
      <c r="AC659" s="3">
        <v>2016</v>
      </c>
      <c r="AD659" s="3">
        <v>2017</v>
      </c>
      <c r="AE659" s="3">
        <v>2018</v>
      </c>
      <c r="AF659" s="3">
        <v>2019</v>
      </c>
      <c r="AG659" s="3">
        <v>2020</v>
      </c>
      <c r="AH659" s="3">
        <v>2021</v>
      </c>
      <c r="AI659" s="3">
        <v>2022</v>
      </c>
      <c r="AJ659" s="3">
        <v>2023</v>
      </c>
    </row>
    <row r="660" spans="1:36" x14ac:dyDescent="0.2">
      <c r="A660" s="5" t="s">
        <v>1</v>
      </c>
      <c r="B660" s="6"/>
      <c r="C660" s="7">
        <v>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4.6692315639083402E-2</v>
      </c>
      <c r="W660" s="7">
        <v>4.8371284472625252E-2</v>
      </c>
      <c r="X660" s="7">
        <v>9.912583586341327E-3</v>
      </c>
      <c r="Y660" s="7">
        <v>4.3346631249058694E-3</v>
      </c>
      <c r="Z660" s="7">
        <v>4.1397028468948059E-4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</row>
    <row r="661" spans="1:36" x14ac:dyDescent="0.2">
      <c r="A661" s="9" t="s">
        <v>2</v>
      </c>
      <c r="B661" s="10"/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  <c r="V661" s="11">
        <v>4.6692315639083402E-2</v>
      </c>
      <c r="W661" s="11">
        <v>4.8371284472625252E-2</v>
      </c>
      <c r="X661" s="11">
        <v>9.912583586341327E-3</v>
      </c>
      <c r="Y661" s="11">
        <v>4.3346631249058694E-3</v>
      </c>
      <c r="Z661" s="11">
        <v>4.1397028468948059E-4</v>
      </c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</row>
    <row r="662" spans="1:36" x14ac:dyDescent="0.2">
      <c r="A662" s="13" t="s">
        <v>3</v>
      </c>
      <c r="B662" s="14"/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5">
        <v>0</v>
      </c>
      <c r="Q662" s="15">
        <v>0</v>
      </c>
      <c r="R662" s="15">
        <v>0</v>
      </c>
      <c r="S662" s="15">
        <v>0</v>
      </c>
      <c r="T662" s="15">
        <v>0</v>
      </c>
      <c r="U662" s="15">
        <v>0</v>
      </c>
      <c r="V662" s="15">
        <v>0</v>
      </c>
      <c r="W662" s="15">
        <v>0</v>
      </c>
      <c r="X662" s="15">
        <v>0</v>
      </c>
      <c r="Y662" s="15">
        <v>0</v>
      </c>
      <c r="Z662" s="15">
        <v>0</v>
      </c>
      <c r="AA662" s="15">
        <v>0</v>
      </c>
      <c r="AB662" s="15">
        <v>0</v>
      </c>
      <c r="AC662" s="15">
        <v>0</v>
      </c>
      <c r="AD662" s="15">
        <v>0</v>
      </c>
      <c r="AE662" s="15">
        <v>0</v>
      </c>
      <c r="AF662" s="15">
        <v>0</v>
      </c>
      <c r="AG662" s="15">
        <v>0</v>
      </c>
      <c r="AH662" s="15">
        <v>0</v>
      </c>
      <c r="AI662" s="15">
        <v>0</v>
      </c>
      <c r="AJ662" s="15">
        <v>0</v>
      </c>
    </row>
    <row r="663" spans="1:36" x14ac:dyDescent="0.2">
      <c r="A663" s="13" t="s">
        <v>4</v>
      </c>
      <c r="B663" s="14"/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15">
        <v>0</v>
      </c>
      <c r="Q663" s="15">
        <v>0</v>
      </c>
      <c r="R663" s="15">
        <v>0</v>
      </c>
      <c r="S663" s="15">
        <v>0</v>
      </c>
      <c r="T663" s="15">
        <v>0</v>
      </c>
      <c r="U663" s="15">
        <v>0</v>
      </c>
      <c r="V663" s="15">
        <v>0</v>
      </c>
      <c r="W663" s="15">
        <v>0</v>
      </c>
      <c r="X663" s="15">
        <v>0</v>
      </c>
      <c r="Y663" s="15">
        <v>0</v>
      </c>
      <c r="Z663" s="15">
        <v>0</v>
      </c>
      <c r="AA663" s="15">
        <v>0</v>
      </c>
      <c r="AB663" s="15">
        <v>0</v>
      </c>
      <c r="AC663" s="15">
        <v>0</v>
      </c>
      <c r="AD663" s="15">
        <v>0</v>
      </c>
      <c r="AE663" s="15">
        <v>0</v>
      </c>
      <c r="AF663" s="15">
        <v>0</v>
      </c>
      <c r="AG663" s="15">
        <v>0</v>
      </c>
      <c r="AH663" s="15">
        <v>0</v>
      </c>
      <c r="AI663" s="15">
        <v>0</v>
      </c>
      <c r="AJ663" s="15">
        <v>0</v>
      </c>
    </row>
    <row r="664" spans="1:36" ht="13.5" thickBot="1" x14ac:dyDescent="0.25">
      <c r="A664" s="16" t="s">
        <v>5</v>
      </c>
      <c r="B664" s="17"/>
      <c r="C664" s="18">
        <v>0</v>
      </c>
      <c r="D664" s="18">
        <v>0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0</v>
      </c>
      <c r="K664" s="18">
        <v>0</v>
      </c>
      <c r="L664" s="18">
        <v>0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0</v>
      </c>
      <c r="S664" s="18">
        <v>0</v>
      </c>
      <c r="T664" s="18">
        <v>0</v>
      </c>
      <c r="U664" s="18">
        <v>0</v>
      </c>
      <c r="V664" s="18">
        <v>0</v>
      </c>
      <c r="W664" s="18">
        <v>0</v>
      </c>
      <c r="X664" s="18">
        <v>0</v>
      </c>
      <c r="Y664" s="18">
        <v>0</v>
      </c>
      <c r="Z664" s="18">
        <v>0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0</v>
      </c>
      <c r="AJ664" s="18">
        <v>0</v>
      </c>
    </row>
    <row r="665" spans="1:36" x14ac:dyDescent="0.2">
      <c r="A665" s="19" t="s">
        <v>6</v>
      </c>
      <c r="B665" s="20"/>
      <c r="C665" s="21">
        <v>0</v>
      </c>
      <c r="D665" s="21">
        <v>0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  <c r="V665" s="21">
        <v>0</v>
      </c>
      <c r="W665" s="21">
        <v>0</v>
      </c>
      <c r="X665" s="21">
        <v>0</v>
      </c>
      <c r="Y665" s="21">
        <v>0</v>
      </c>
      <c r="Z665" s="21">
        <v>0</v>
      </c>
      <c r="AA665" s="21">
        <v>0</v>
      </c>
      <c r="AB665" s="21">
        <v>0</v>
      </c>
      <c r="AC665" s="21">
        <v>0</v>
      </c>
      <c r="AD665" s="21">
        <v>0</v>
      </c>
      <c r="AE665" s="21">
        <v>0</v>
      </c>
      <c r="AF665" s="21">
        <v>0</v>
      </c>
      <c r="AG665" s="21">
        <v>0</v>
      </c>
      <c r="AH665" s="21">
        <v>0</v>
      </c>
      <c r="AI665" s="21">
        <v>0</v>
      </c>
      <c r="AJ665" s="21">
        <v>0</v>
      </c>
    </row>
    <row r="666" spans="1:36" x14ac:dyDescent="0.2">
      <c r="A666" s="9" t="s">
        <v>7</v>
      </c>
      <c r="B666" s="10"/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11">
        <v>0</v>
      </c>
      <c r="AG666" s="11">
        <v>0</v>
      </c>
      <c r="AH666" s="11">
        <v>0</v>
      </c>
      <c r="AI666" s="11">
        <v>0</v>
      </c>
      <c r="AJ666" s="11">
        <v>0</v>
      </c>
    </row>
    <row r="667" spans="1:36" x14ac:dyDescent="0.2">
      <c r="A667" s="9" t="s">
        <v>8</v>
      </c>
      <c r="B667" s="10"/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</row>
    <row r="668" spans="1:36" ht="13.5" thickBot="1" x14ac:dyDescent="0.25">
      <c r="A668" s="16" t="s">
        <v>9</v>
      </c>
      <c r="B668" s="17"/>
      <c r="C668" s="18">
        <v>0</v>
      </c>
      <c r="D668" s="18">
        <v>0</v>
      </c>
      <c r="E668" s="18">
        <v>0</v>
      </c>
      <c r="F668" s="18">
        <v>0</v>
      </c>
      <c r="G668" s="18">
        <v>0</v>
      </c>
      <c r="H668" s="18">
        <v>0</v>
      </c>
      <c r="I668" s="18">
        <v>0</v>
      </c>
      <c r="J668" s="18">
        <v>0</v>
      </c>
      <c r="K668" s="18">
        <v>0</v>
      </c>
      <c r="L668" s="18">
        <v>0</v>
      </c>
      <c r="M668" s="18">
        <v>0</v>
      </c>
      <c r="N668" s="18">
        <v>0</v>
      </c>
      <c r="O668" s="18">
        <v>0</v>
      </c>
      <c r="P668" s="18">
        <v>0</v>
      </c>
      <c r="Q668" s="18">
        <v>0</v>
      </c>
      <c r="R668" s="18">
        <v>0</v>
      </c>
      <c r="S668" s="18">
        <v>0</v>
      </c>
      <c r="T668" s="18">
        <v>0</v>
      </c>
      <c r="U668" s="18">
        <v>0</v>
      </c>
      <c r="V668" s="18">
        <v>0</v>
      </c>
      <c r="W668" s="18">
        <v>0</v>
      </c>
      <c r="X668" s="18">
        <v>0</v>
      </c>
      <c r="Y668" s="18">
        <v>0</v>
      </c>
      <c r="Z668" s="18">
        <v>0</v>
      </c>
      <c r="AA668" s="18">
        <v>0</v>
      </c>
      <c r="AB668" s="18">
        <v>0</v>
      </c>
      <c r="AC668" s="18">
        <v>0</v>
      </c>
      <c r="AD668" s="18">
        <v>0</v>
      </c>
      <c r="AE668" s="18">
        <v>0</v>
      </c>
      <c r="AF668" s="18">
        <v>0</v>
      </c>
      <c r="AG668" s="18">
        <v>0</v>
      </c>
      <c r="AH668" s="18">
        <v>0</v>
      </c>
      <c r="AI668" s="18">
        <v>0</v>
      </c>
      <c r="AJ668" s="18">
        <v>0</v>
      </c>
    </row>
    <row r="669" spans="1:36" x14ac:dyDescent="0.2">
      <c r="A669" s="5" t="s">
        <v>10</v>
      </c>
      <c r="B669" s="6"/>
      <c r="C669" s="7">
        <v>36.902812359436467</v>
      </c>
      <c r="D669" s="7">
        <v>39.198430152965621</v>
      </c>
      <c r="E669" s="7">
        <v>41.494047946494781</v>
      </c>
      <c r="F669" s="7">
        <v>43.789665740023935</v>
      </c>
      <c r="G669" s="7">
        <v>46.085283533553088</v>
      </c>
      <c r="H669" s="7">
        <v>48.380901327082242</v>
      </c>
      <c r="I669" s="7">
        <v>50.676519120611395</v>
      </c>
      <c r="J669" s="7">
        <v>52.972136914140549</v>
      </c>
      <c r="K669" s="7">
        <v>55.26775470766971</v>
      </c>
      <c r="L669" s="7">
        <v>57.563372501198849</v>
      </c>
      <c r="M669" s="7">
        <v>59.849557333137021</v>
      </c>
      <c r="N669" s="7">
        <v>61.876363098111455</v>
      </c>
      <c r="O669" s="7">
        <v>63.15988206424224</v>
      </c>
      <c r="P669" s="7">
        <v>66.735325439430639</v>
      </c>
      <c r="Q669" s="7">
        <v>83.694319890959164</v>
      </c>
      <c r="R669" s="7">
        <v>91.964863491125897</v>
      </c>
      <c r="S669" s="7">
        <v>95.560076444425022</v>
      </c>
      <c r="T669" s="7">
        <v>82.706483133647509</v>
      </c>
      <c r="U669" s="7">
        <v>58.531052459637273</v>
      </c>
      <c r="V669" s="7">
        <v>36.921536719243576</v>
      </c>
      <c r="W669" s="7">
        <v>25.946743940229535</v>
      </c>
      <c r="X669" s="7">
        <v>21.616329176032043</v>
      </c>
      <c r="Y669" s="7">
        <v>21.086139665047739</v>
      </c>
      <c r="Z669" s="7">
        <v>25.177082160445064</v>
      </c>
      <c r="AA669" s="7">
        <v>28.228311885255625</v>
      </c>
      <c r="AB669" s="7">
        <v>26.991064053120567</v>
      </c>
      <c r="AC669" s="7">
        <v>27.427795590805182</v>
      </c>
      <c r="AD669" s="7">
        <v>33.012512128091487</v>
      </c>
      <c r="AE669" s="7">
        <v>32.905004370971263</v>
      </c>
      <c r="AF669" s="7">
        <v>38.067374132503758</v>
      </c>
      <c r="AG669" s="7">
        <v>38.053065339754461</v>
      </c>
      <c r="AH669" s="7">
        <v>44.238247790260523</v>
      </c>
      <c r="AI669" s="7">
        <v>52.407779284125262</v>
      </c>
      <c r="AJ669" s="7">
        <v>49.814798439725308</v>
      </c>
    </row>
    <row r="670" spans="1:36" x14ac:dyDescent="0.2">
      <c r="A670" s="9" t="s">
        <v>11</v>
      </c>
      <c r="B670" s="10"/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11">
        <v>0</v>
      </c>
      <c r="AG670" s="11">
        <v>0</v>
      </c>
      <c r="AH670" s="11">
        <v>0</v>
      </c>
      <c r="AI670" s="11">
        <v>0</v>
      </c>
      <c r="AJ670" s="11">
        <v>0</v>
      </c>
    </row>
    <row r="671" spans="1:36" x14ac:dyDescent="0.2">
      <c r="A671" s="23" t="s">
        <v>12</v>
      </c>
      <c r="B671" s="24"/>
      <c r="C671" s="25">
        <v>0</v>
      </c>
      <c r="D671" s="25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  <c r="AF671" s="25">
        <v>0</v>
      </c>
      <c r="AG671" s="25">
        <v>0</v>
      </c>
      <c r="AH671" s="25">
        <v>0</v>
      </c>
      <c r="AI671" s="25">
        <v>0</v>
      </c>
      <c r="AJ671" s="25">
        <v>0</v>
      </c>
    </row>
    <row r="672" spans="1:36" x14ac:dyDescent="0.2">
      <c r="A672" s="26" t="s">
        <v>13</v>
      </c>
      <c r="B672" s="27"/>
      <c r="C672" s="28">
        <v>0</v>
      </c>
      <c r="D672" s="28">
        <v>0</v>
      </c>
      <c r="E672" s="28">
        <v>0</v>
      </c>
      <c r="F672" s="28">
        <v>0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0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X672" s="28">
        <v>0</v>
      </c>
      <c r="Y672" s="28">
        <v>0</v>
      </c>
      <c r="Z672" s="28">
        <v>0</v>
      </c>
      <c r="AA672" s="28">
        <v>0</v>
      </c>
      <c r="AB672" s="28">
        <v>0</v>
      </c>
      <c r="AC672" s="28">
        <v>0</v>
      </c>
      <c r="AD672" s="28">
        <v>0</v>
      </c>
      <c r="AE672" s="28">
        <v>0</v>
      </c>
      <c r="AF672" s="28">
        <v>0</v>
      </c>
      <c r="AG672" s="28">
        <v>0</v>
      </c>
      <c r="AH672" s="28">
        <v>0</v>
      </c>
      <c r="AI672" s="28">
        <v>0</v>
      </c>
      <c r="AJ672" s="28">
        <v>0</v>
      </c>
    </row>
    <row r="673" spans="1:36" x14ac:dyDescent="0.2">
      <c r="A673" s="13" t="s">
        <v>14</v>
      </c>
      <c r="B673" s="14"/>
      <c r="C673" s="15">
        <v>0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  <c r="O673" s="15">
        <v>0</v>
      </c>
      <c r="P673" s="15">
        <v>0</v>
      </c>
      <c r="Q673" s="15">
        <v>0</v>
      </c>
      <c r="R673" s="15">
        <v>0</v>
      </c>
      <c r="S673" s="15">
        <v>0</v>
      </c>
      <c r="T673" s="15">
        <v>0</v>
      </c>
      <c r="U673" s="15">
        <v>0</v>
      </c>
      <c r="V673" s="15">
        <v>0</v>
      </c>
      <c r="W673" s="15">
        <v>0</v>
      </c>
      <c r="X673" s="15">
        <v>0</v>
      </c>
      <c r="Y673" s="15">
        <v>0</v>
      </c>
      <c r="Z673" s="15">
        <v>0</v>
      </c>
      <c r="AA673" s="15">
        <v>0</v>
      </c>
      <c r="AB673" s="15">
        <v>0</v>
      </c>
      <c r="AC673" s="15">
        <v>0</v>
      </c>
      <c r="AD673" s="15">
        <v>0</v>
      </c>
      <c r="AE673" s="15">
        <v>0</v>
      </c>
      <c r="AF673" s="15">
        <v>0</v>
      </c>
      <c r="AG673" s="15">
        <v>0</v>
      </c>
      <c r="AH673" s="15">
        <v>0</v>
      </c>
      <c r="AI673" s="15">
        <v>0</v>
      </c>
      <c r="AJ673" s="15">
        <v>0</v>
      </c>
    </row>
    <row r="674" spans="1:36" x14ac:dyDescent="0.2">
      <c r="A674" s="9" t="s">
        <v>15</v>
      </c>
      <c r="B674" s="10"/>
      <c r="C674" s="11">
        <v>0.75346799454033453</v>
      </c>
      <c r="D674" s="11">
        <v>0.80033907087658629</v>
      </c>
      <c r="E674" s="11">
        <v>0.84721014721283816</v>
      </c>
      <c r="F674" s="11">
        <v>0.89408122354908981</v>
      </c>
      <c r="G674" s="11">
        <v>0.94095229988534157</v>
      </c>
      <c r="H674" s="11">
        <v>0.98782337622159311</v>
      </c>
      <c r="I674" s="11">
        <v>1.034694452557845</v>
      </c>
      <c r="J674" s="11">
        <v>1.0815655288940966</v>
      </c>
      <c r="K674" s="11">
        <v>1.1284366052303483</v>
      </c>
      <c r="L674" s="11">
        <v>1.1753076815665999</v>
      </c>
      <c r="M674" s="11">
        <v>1.2219861591766812</v>
      </c>
      <c r="N674" s="11">
        <v>1.2633687307862287</v>
      </c>
      <c r="O674" s="11">
        <v>1.2895751470329233</v>
      </c>
      <c r="P674" s="11">
        <v>1.3625772294556966</v>
      </c>
      <c r="Q674" s="11">
        <v>1.7088397152075818</v>
      </c>
      <c r="R674" s="11">
        <v>1.8777046201226817</v>
      </c>
      <c r="S674" s="11">
        <v>1.9511103504904117</v>
      </c>
      <c r="T674" s="11">
        <v>1.6886704291050683</v>
      </c>
      <c r="U674" s="11">
        <v>1.1950654135936287</v>
      </c>
      <c r="V674" s="11">
        <v>0.75385030160396704</v>
      </c>
      <c r="W674" s="11">
        <v>0.5297710356348263</v>
      </c>
      <c r="X674" s="11">
        <v>0.44135422620232251</v>
      </c>
      <c r="Y674" s="11">
        <v>0.43052901256611814</v>
      </c>
      <c r="Z674" s="11">
        <v>0.59276900376493769</v>
      </c>
      <c r="AA674" s="11">
        <v>0.60548259433783191</v>
      </c>
      <c r="AB674" s="11">
        <v>0.47350660013757473</v>
      </c>
      <c r="AC674" s="11">
        <v>0.48074402243050773</v>
      </c>
      <c r="AD674" s="11">
        <v>0.52678847829027919</v>
      </c>
      <c r="AE674" s="11">
        <v>0.70044918358760566</v>
      </c>
      <c r="AF674" s="11">
        <v>0.83214892708250632</v>
      </c>
      <c r="AG674" s="11">
        <v>0.84231303282095982</v>
      </c>
      <c r="AH674" s="11">
        <v>0.85190141773657324</v>
      </c>
      <c r="AI674" s="11">
        <v>0.90091565797161111</v>
      </c>
      <c r="AJ674" s="11">
        <v>0.85634103421440921</v>
      </c>
    </row>
    <row r="675" spans="1:36" x14ac:dyDescent="0.2">
      <c r="A675" s="13" t="s">
        <v>16</v>
      </c>
      <c r="B675" s="14"/>
      <c r="C675" s="15">
        <v>0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5">
        <v>0</v>
      </c>
      <c r="P675" s="15">
        <v>0</v>
      </c>
      <c r="Q675" s="15">
        <v>0</v>
      </c>
      <c r="R675" s="15">
        <v>0</v>
      </c>
      <c r="S675" s="15">
        <v>0</v>
      </c>
      <c r="T675" s="15">
        <v>0</v>
      </c>
      <c r="U675" s="15">
        <v>0</v>
      </c>
      <c r="V675" s="15">
        <v>0</v>
      </c>
      <c r="W675" s="15">
        <v>0</v>
      </c>
      <c r="X675" s="15">
        <v>0</v>
      </c>
      <c r="Y675" s="15">
        <v>0</v>
      </c>
      <c r="Z675" s="15">
        <v>0</v>
      </c>
      <c r="AA675" s="15">
        <v>0</v>
      </c>
      <c r="AB675" s="15">
        <v>0</v>
      </c>
      <c r="AC675" s="15">
        <v>0</v>
      </c>
      <c r="AD675" s="15">
        <v>0</v>
      </c>
      <c r="AE675" s="15">
        <v>0</v>
      </c>
      <c r="AF675" s="15">
        <v>0</v>
      </c>
      <c r="AG675" s="15">
        <v>0</v>
      </c>
      <c r="AH675" s="15">
        <v>0</v>
      </c>
      <c r="AI675" s="15">
        <v>0</v>
      </c>
      <c r="AJ675" s="15">
        <v>0</v>
      </c>
    </row>
    <row r="676" spans="1:36" x14ac:dyDescent="0.2">
      <c r="A676" s="13" t="s">
        <v>17</v>
      </c>
      <c r="B676" s="14"/>
      <c r="C676" s="15">
        <v>0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15">
        <v>0</v>
      </c>
      <c r="P676" s="15">
        <v>0</v>
      </c>
      <c r="Q676" s="15">
        <v>0</v>
      </c>
      <c r="R676" s="15">
        <v>0</v>
      </c>
      <c r="S676" s="15">
        <v>0</v>
      </c>
      <c r="T676" s="15">
        <v>0</v>
      </c>
      <c r="U676" s="15">
        <v>0</v>
      </c>
      <c r="V676" s="15">
        <v>0</v>
      </c>
      <c r="W676" s="15">
        <v>0</v>
      </c>
      <c r="X676" s="15">
        <v>0</v>
      </c>
      <c r="Y676" s="15">
        <v>0</v>
      </c>
      <c r="Z676" s="15">
        <v>0</v>
      </c>
      <c r="AA676" s="15">
        <v>0</v>
      </c>
      <c r="AB676" s="15">
        <v>0</v>
      </c>
      <c r="AC676" s="15">
        <v>0</v>
      </c>
      <c r="AD676" s="15">
        <v>0</v>
      </c>
      <c r="AE676" s="15">
        <v>0</v>
      </c>
      <c r="AF676" s="15">
        <v>0</v>
      </c>
      <c r="AG676" s="15">
        <v>0</v>
      </c>
      <c r="AH676" s="15">
        <v>0</v>
      </c>
      <c r="AI676" s="15">
        <v>0</v>
      </c>
      <c r="AJ676" s="15">
        <v>0</v>
      </c>
    </row>
    <row r="677" spans="1:36" x14ac:dyDescent="0.2">
      <c r="A677" s="13" t="s">
        <v>18</v>
      </c>
      <c r="B677" s="14"/>
      <c r="C677" s="15">
        <v>0.39355362755592338</v>
      </c>
      <c r="D677" s="15">
        <v>0.41803546653680257</v>
      </c>
      <c r="E677" s="15">
        <v>0.44251730551768187</v>
      </c>
      <c r="F677" s="15">
        <v>0.46699914449856111</v>
      </c>
      <c r="G677" s="15">
        <v>0.4914809834794403</v>
      </c>
      <c r="H677" s="15">
        <v>0.51596282246031944</v>
      </c>
      <c r="I677" s="15">
        <v>0.54044466144119874</v>
      </c>
      <c r="J677" s="15">
        <v>0.56492650042207804</v>
      </c>
      <c r="K677" s="15">
        <v>0.58940833940295723</v>
      </c>
      <c r="L677" s="15">
        <v>0.61389017838383642</v>
      </c>
      <c r="M677" s="15">
        <v>0.63827141862940595</v>
      </c>
      <c r="N677" s="15">
        <v>0.65988648561637986</v>
      </c>
      <c r="O677" s="15">
        <v>0.67357469832595751</v>
      </c>
      <c r="P677" s="15">
        <v>0.71170536155890141</v>
      </c>
      <c r="Q677" s="15">
        <v>0.89256620547214693</v>
      </c>
      <c r="R677" s="15">
        <v>0.9807682211885107</v>
      </c>
      <c r="S677" s="15">
        <v>1.0191097190078526</v>
      </c>
      <c r="T677" s="15">
        <v>0.88203132440437182</v>
      </c>
      <c r="U677" s="15">
        <v>0.62421009531177285</v>
      </c>
      <c r="V677" s="15">
        <v>0.39375331531017838</v>
      </c>
      <c r="W677" s="15">
        <v>0.2767115715052223</v>
      </c>
      <c r="X677" s="15">
        <v>0.23052944254789215</v>
      </c>
      <c r="Y677" s="15">
        <v>0.22487518499950732</v>
      </c>
      <c r="Z677" s="15">
        <v>0.21746544035753035</v>
      </c>
      <c r="AA677" s="15">
        <v>0.37774381876751878</v>
      </c>
      <c r="AB677" s="15">
        <v>0.28860524239236912</v>
      </c>
      <c r="AC677" s="15">
        <v>0.29994334583550986</v>
      </c>
      <c r="AD677" s="15">
        <v>0.33889189101442357</v>
      </c>
      <c r="AE677" s="15">
        <v>0.47181040578032496</v>
      </c>
      <c r="AF677" s="15">
        <v>0.68820128779264356</v>
      </c>
      <c r="AG677" s="15">
        <v>0.63976301522105772</v>
      </c>
      <c r="AH677" s="15">
        <v>0.69932863058370465</v>
      </c>
      <c r="AI677" s="15">
        <v>0.75547244748982845</v>
      </c>
      <c r="AJ677" s="15">
        <v>0.71809392064569544</v>
      </c>
    </row>
    <row r="678" spans="1:36" x14ac:dyDescent="0.2">
      <c r="A678" s="13" t="s">
        <v>19</v>
      </c>
      <c r="B678" s="14"/>
      <c r="C678" s="15">
        <v>35.755790737340206</v>
      </c>
      <c r="D678" s="15">
        <v>37.980055615552232</v>
      </c>
      <c r="E678" s="15">
        <v>40.204320493764264</v>
      </c>
      <c r="F678" s="15">
        <v>42.428585371976283</v>
      </c>
      <c r="G678" s="15">
        <v>44.652850250188308</v>
      </c>
      <c r="H678" s="15">
        <v>46.877115128400327</v>
      </c>
      <c r="I678" s="15">
        <v>49.101380006612352</v>
      </c>
      <c r="J678" s="15">
        <v>51.325644884824378</v>
      </c>
      <c r="K678" s="15">
        <v>53.549909763036403</v>
      </c>
      <c r="L678" s="15">
        <v>55.774174641248415</v>
      </c>
      <c r="M678" s="15">
        <v>57.989299755330933</v>
      </c>
      <c r="N678" s="15">
        <v>59.953107881708846</v>
      </c>
      <c r="O678" s="15">
        <v>61.196732218883362</v>
      </c>
      <c r="P678" s="15">
        <v>64.661042848416045</v>
      </c>
      <c r="Q678" s="15">
        <v>81.09291397027944</v>
      </c>
      <c r="R678" s="15">
        <v>89.106390649814699</v>
      </c>
      <c r="S678" s="15">
        <v>92.589856374926754</v>
      </c>
      <c r="T678" s="15">
        <v>80.13578138013807</v>
      </c>
      <c r="U678" s="15">
        <v>56.711776950731874</v>
      </c>
      <c r="V678" s="15">
        <v>35.77393310232943</v>
      </c>
      <c r="W678" s="15">
        <v>25.140261333089487</v>
      </c>
      <c r="X678" s="15">
        <v>20.944445507281827</v>
      </c>
      <c r="Y678" s="15">
        <v>20.430735467482112</v>
      </c>
      <c r="Z678" s="15">
        <v>24.366847716322596</v>
      </c>
      <c r="AA678" s="15">
        <v>27.245085472150276</v>
      </c>
      <c r="AB678" s="15">
        <v>26.228952210590624</v>
      </c>
      <c r="AC678" s="15">
        <v>26.647108222539163</v>
      </c>
      <c r="AD678" s="15">
        <v>32.146831758786782</v>
      </c>
      <c r="AE678" s="15">
        <v>31.73274478160333</v>
      </c>
      <c r="AF678" s="15">
        <v>36.547023917628607</v>
      </c>
      <c r="AG678" s="15">
        <v>36.570989291712444</v>
      </c>
      <c r="AH678" s="15">
        <v>42.687017741940245</v>
      </c>
      <c r="AI678" s="15">
        <v>50.751391178663823</v>
      </c>
      <c r="AJ678" s="15">
        <v>48.240363484865206</v>
      </c>
    </row>
    <row r="679" spans="1:36" x14ac:dyDescent="0.2">
      <c r="A679" s="26" t="s">
        <v>20</v>
      </c>
      <c r="B679" s="27"/>
      <c r="C679" s="28">
        <v>0</v>
      </c>
      <c r="D679" s="28">
        <v>0</v>
      </c>
      <c r="E679" s="28">
        <v>0</v>
      </c>
      <c r="F679" s="28">
        <v>0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X679" s="28">
        <v>0</v>
      </c>
      <c r="Y679" s="28">
        <v>0</v>
      </c>
      <c r="Z679" s="28">
        <v>0</v>
      </c>
      <c r="AA679" s="28">
        <v>0</v>
      </c>
      <c r="AB679" s="28">
        <v>0</v>
      </c>
      <c r="AC679" s="28">
        <v>0</v>
      </c>
      <c r="AD679" s="28">
        <v>0</v>
      </c>
      <c r="AE679" s="28">
        <v>0</v>
      </c>
      <c r="AF679" s="28">
        <v>0</v>
      </c>
      <c r="AG679" s="28">
        <v>0</v>
      </c>
      <c r="AH679" s="28">
        <v>0</v>
      </c>
      <c r="AI679" s="28">
        <v>0</v>
      </c>
      <c r="AJ679" s="28">
        <v>0</v>
      </c>
    </row>
    <row r="680" spans="1:36" x14ac:dyDescent="0.2">
      <c r="A680" s="13" t="s">
        <v>21</v>
      </c>
      <c r="B680" s="14"/>
      <c r="C680" s="60">
        <v>0</v>
      </c>
      <c r="D680" s="60">
        <v>0</v>
      </c>
      <c r="E680" s="60">
        <v>0</v>
      </c>
      <c r="F680" s="60">
        <v>0</v>
      </c>
      <c r="G680" s="60">
        <v>0</v>
      </c>
      <c r="H680" s="60">
        <v>0</v>
      </c>
      <c r="I680" s="60">
        <v>0</v>
      </c>
      <c r="J680" s="60">
        <v>0</v>
      </c>
      <c r="K680" s="60">
        <v>0</v>
      </c>
      <c r="L680" s="60">
        <v>0</v>
      </c>
      <c r="M680" s="60">
        <v>0</v>
      </c>
      <c r="N680" s="60">
        <v>0</v>
      </c>
      <c r="O680" s="60">
        <v>0</v>
      </c>
      <c r="P680" s="60">
        <v>0</v>
      </c>
      <c r="Q680" s="60">
        <v>0</v>
      </c>
      <c r="R680" s="60">
        <v>0</v>
      </c>
      <c r="S680" s="60">
        <v>0</v>
      </c>
      <c r="T680" s="60">
        <v>0</v>
      </c>
      <c r="U680" s="60">
        <v>0</v>
      </c>
      <c r="V680" s="60">
        <v>0</v>
      </c>
      <c r="W680" s="60">
        <v>0</v>
      </c>
      <c r="X680" s="60">
        <v>0</v>
      </c>
      <c r="Y680" s="60">
        <v>0</v>
      </c>
      <c r="Z680" s="60">
        <v>0</v>
      </c>
      <c r="AA680" s="60">
        <v>0</v>
      </c>
      <c r="AB680" s="60">
        <v>0</v>
      </c>
      <c r="AC680" s="60">
        <v>0</v>
      </c>
      <c r="AD680" s="60">
        <v>0</v>
      </c>
      <c r="AE680" s="60">
        <v>0</v>
      </c>
      <c r="AF680" s="60">
        <v>0</v>
      </c>
      <c r="AG680" s="60">
        <v>0</v>
      </c>
      <c r="AH680" s="60">
        <v>0</v>
      </c>
      <c r="AI680" s="60">
        <v>0</v>
      </c>
      <c r="AJ680" s="60">
        <v>0</v>
      </c>
    </row>
    <row r="681" spans="1:36" x14ac:dyDescent="0.2">
      <c r="A681" s="9" t="s">
        <v>22</v>
      </c>
      <c r="B681" s="10"/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</row>
    <row r="682" spans="1:36" x14ac:dyDescent="0.2">
      <c r="A682" s="29" t="s">
        <v>23</v>
      </c>
      <c r="B682" s="30"/>
      <c r="C682" s="12">
        <v>0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0</v>
      </c>
    </row>
    <row r="683" spans="1:36" ht="13.5" thickBot="1" x14ac:dyDescent="0.25">
      <c r="A683" s="16" t="s">
        <v>24</v>
      </c>
      <c r="B683" s="17"/>
      <c r="C683" s="18">
        <v>0</v>
      </c>
      <c r="D683" s="18">
        <v>0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8">
        <v>0</v>
      </c>
      <c r="Q683" s="18">
        <v>0</v>
      </c>
      <c r="R683" s="18">
        <v>0</v>
      </c>
      <c r="S683" s="18">
        <v>0</v>
      </c>
      <c r="T683" s="18">
        <v>0</v>
      </c>
      <c r="U683" s="18">
        <v>0</v>
      </c>
      <c r="V683" s="18">
        <v>0</v>
      </c>
      <c r="W683" s="18">
        <v>0</v>
      </c>
      <c r="X683" s="18">
        <v>0</v>
      </c>
      <c r="Y683" s="18">
        <v>0</v>
      </c>
      <c r="Z683" s="18">
        <v>0</v>
      </c>
      <c r="AA683" s="18">
        <v>0</v>
      </c>
      <c r="AB683" s="18">
        <v>0</v>
      </c>
      <c r="AC683" s="18">
        <v>0</v>
      </c>
      <c r="AD683" s="18">
        <v>0</v>
      </c>
      <c r="AE683" s="18">
        <v>0</v>
      </c>
      <c r="AF683" s="18">
        <v>0</v>
      </c>
      <c r="AG683" s="18">
        <v>0</v>
      </c>
      <c r="AH683" s="18">
        <v>0</v>
      </c>
      <c r="AI683" s="18">
        <v>0</v>
      </c>
      <c r="AJ683" s="18">
        <v>0</v>
      </c>
    </row>
    <row r="684" spans="1:36" ht="13.5" thickBot="1" x14ac:dyDescent="0.25">
      <c r="A684" s="31" t="s">
        <v>25</v>
      </c>
      <c r="B684" s="32"/>
      <c r="C684" s="33">
        <v>0</v>
      </c>
      <c r="D684" s="33">
        <v>0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33">
        <v>0</v>
      </c>
      <c r="P684" s="33">
        <v>0</v>
      </c>
      <c r="Q684" s="33">
        <v>0</v>
      </c>
      <c r="R684" s="33">
        <v>0</v>
      </c>
      <c r="S684" s="33">
        <v>0</v>
      </c>
      <c r="T684" s="33">
        <v>0</v>
      </c>
      <c r="U684" s="33">
        <v>0</v>
      </c>
      <c r="V684" s="33">
        <v>1.4945349392092884</v>
      </c>
      <c r="W684" s="33">
        <v>6.1173336973817358</v>
      </c>
      <c r="X684" s="33">
        <v>2.5744879261931182</v>
      </c>
      <c r="Y684" s="33">
        <v>3.7000389281829316</v>
      </c>
      <c r="Z684" s="33">
        <v>3.4036925229409776</v>
      </c>
      <c r="AA684" s="33">
        <v>4.0267097381111006</v>
      </c>
      <c r="AB684" s="33">
        <v>3.9194606176511266</v>
      </c>
      <c r="AC684" s="33">
        <v>4.2470591504138806</v>
      </c>
      <c r="AD684" s="33">
        <v>4.1074073602391126</v>
      </c>
      <c r="AE684" s="33">
        <v>4.093710512449948</v>
      </c>
      <c r="AF684" s="33">
        <v>3.7952896591364818</v>
      </c>
      <c r="AG684" s="33">
        <v>3.4474803653829666</v>
      </c>
      <c r="AH684" s="33">
        <v>3.5971887203030901</v>
      </c>
      <c r="AI684" s="33">
        <v>4.0190993190823985</v>
      </c>
      <c r="AJ684" s="33">
        <v>3.8202462539749766</v>
      </c>
    </row>
    <row r="685" spans="1:36" x14ac:dyDescent="0.2">
      <c r="A685" s="5" t="s">
        <v>26</v>
      </c>
      <c r="B685" s="6"/>
      <c r="C685" s="7">
        <v>0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</row>
    <row r="686" spans="1:36" x14ac:dyDescent="0.2">
      <c r="A686" s="29" t="s">
        <v>27</v>
      </c>
      <c r="B686" s="30"/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</v>
      </c>
    </row>
    <row r="687" spans="1:36" x14ac:dyDescent="0.2">
      <c r="A687" s="13" t="s">
        <v>28</v>
      </c>
      <c r="B687" s="34"/>
      <c r="C687" s="15">
        <v>0</v>
      </c>
      <c r="D687" s="15">
        <v>0</v>
      </c>
      <c r="E687" s="15">
        <v>0</v>
      </c>
      <c r="F687" s="15">
        <v>0</v>
      </c>
      <c r="G687" s="15">
        <v>0</v>
      </c>
      <c r="H687" s="15">
        <v>0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15">
        <v>0</v>
      </c>
      <c r="O687" s="15">
        <v>0</v>
      </c>
      <c r="P687" s="15">
        <v>0</v>
      </c>
      <c r="Q687" s="15">
        <v>0</v>
      </c>
      <c r="R687" s="15">
        <v>0</v>
      </c>
      <c r="S687" s="15">
        <v>0</v>
      </c>
      <c r="T687" s="15">
        <v>0</v>
      </c>
      <c r="U687" s="15">
        <v>0</v>
      </c>
      <c r="V687" s="15">
        <v>0</v>
      </c>
      <c r="W687" s="15">
        <v>0</v>
      </c>
      <c r="X687" s="15">
        <v>0</v>
      </c>
      <c r="Y687" s="15">
        <v>0</v>
      </c>
      <c r="Z687" s="15">
        <v>0</v>
      </c>
      <c r="AA687" s="15">
        <v>0</v>
      </c>
      <c r="AB687" s="15">
        <v>0</v>
      </c>
      <c r="AC687" s="15">
        <v>0</v>
      </c>
      <c r="AD687" s="15">
        <v>0</v>
      </c>
      <c r="AE687" s="15">
        <v>0</v>
      </c>
      <c r="AF687" s="15">
        <v>0</v>
      </c>
      <c r="AG687" s="15">
        <v>0</v>
      </c>
      <c r="AH687" s="15">
        <v>0</v>
      </c>
      <c r="AI687" s="15">
        <v>0</v>
      </c>
      <c r="AJ687" s="15">
        <v>0</v>
      </c>
    </row>
    <row r="688" spans="1:36" x14ac:dyDescent="0.2">
      <c r="A688" s="35" t="s">
        <v>29</v>
      </c>
      <c r="B688" s="36"/>
      <c r="C688" s="37">
        <v>0</v>
      </c>
      <c r="D688" s="37">
        <v>0</v>
      </c>
      <c r="E688" s="37">
        <v>0</v>
      </c>
      <c r="F688" s="37">
        <v>0</v>
      </c>
      <c r="G688" s="37">
        <v>0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0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  <c r="X688" s="37">
        <v>0</v>
      </c>
      <c r="Y688" s="37">
        <v>0</v>
      </c>
      <c r="Z688" s="37">
        <v>0</v>
      </c>
      <c r="AA688" s="37">
        <v>0</v>
      </c>
      <c r="AB688" s="37">
        <v>0</v>
      </c>
      <c r="AC688" s="37">
        <v>0</v>
      </c>
      <c r="AD688" s="37">
        <v>0</v>
      </c>
      <c r="AE688" s="37">
        <v>0</v>
      </c>
      <c r="AF688" s="37">
        <v>0</v>
      </c>
      <c r="AG688" s="37">
        <v>0</v>
      </c>
      <c r="AH688" s="37">
        <v>0</v>
      </c>
      <c r="AI688" s="37">
        <v>0</v>
      </c>
      <c r="AJ688" s="37">
        <v>0</v>
      </c>
    </row>
    <row r="689" spans="1:36" x14ac:dyDescent="0.2">
      <c r="A689" s="35" t="s">
        <v>30</v>
      </c>
      <c r="B689" s="36"/>
      <c r="C689" s="37">
        <v>0</v>
      </c>
      <c r="D689" s="37">
        <v>0</v>
      </c>
      <c r="E689" s="37">
        <v>0</v>
      </c>
      <c r="F689" s="37">
        <v>0</v>
      </c>
      <c r="G689" s="37">
        <v>0</v>
      </c>
      <c r="H689" s="37">
        <v>0</v>
      </c>
      <c r="I689" s="37">
        <v>0</v>
      </c>
      <c r="J689" s="37">
        <v>0</v>
      </c>
      <c r="K689" s="37">
        <v>0</v>
      </c>
      <c r="L689" s="37">
        <v>0</v>
      </c>
      <c r="M689" s="37">
        <v>0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  <c r="X689" s="37">
        <v>0</v>
      </c>
      <c r="Y689" s="37">
        <v>0</v>
      </c>
      <c r="Z689" s="37">
        <v>0</v>
      </c>
      <c r="AA689" s="37">
        <v>0</v>
      </c>
      <c r="AB689" s="37">
        <v>0</v>
      </c>
      <c r="AC689" s="37">
        <v>0</v>
      </c>
      <c r="AD689" s="37">
        <v>0</v>
      </c>
      <c r="AE689" s="37">
        <v>0</v>
      </c>
      <c r="AF689" s="37">
        <v>0</v>
      </c>
      <c r="AG689" s="37">
        <v>0</v>
      </c>
      <c r="AH689" s="37">
        <v>0</v>
      </c>
      <c r="AI689" s="37">
        <v>0</v>
      </c>
      <c r="AJ689" s="37">
        <v>0</v>
      </c>
    </row>
    <row r="690" spans="1:36" x14ac:dyDescent="0.2">
      <c r="A690" s="13" t="s">
        <v>31</v>
      </c>
      <c r="B690" s="14"/>
      <c r="C690" s="15">
        <v>0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15">
        <v>0</v>
      </c>
      <c r="P690" s="15">
        <v>0</v>
      </c>
      <c r="Q690" s="15">
        <v>0</v>
      </c>
      <c r="R690" s="15">
        <v>0</v>
      </c>
      <c r="S690" s="15">
        <v>0</v>
      </c>
      <c r="T690" s="15">
        <v>0</v>
      </c>
      <c r="U690" s="15">
        <v>0</v>
      </c>
      <c r="V690" s="15">
        <v>0</v>
      </c>
      <c r="W690" s="15">
        <v>0</v>
      </c>
      <c r="X690" s="15">
        <v>0</v>
      </c>
      <c r="Y690" s="15">
        <v>0</v>
      </c>
      <c r="Z690" s="15">
        <v>0</v>
      </c>
      <c r="AA690" s="15">
        <v>0</v>
      </c>
      <c r="AB690" s="15">
        <v>0</v>
      </c>
      <c r="AC690" s="15">
        <v>0</v>
      </c>
      <c r="AD690" s="15">
        <v>0</v>
      </c>
      <c r="AE690" s="15">
        <v>0</v>
      </c>
      <c r="AF690" s="15">
        <v>0</v>
      </c>
      <c r="AG690" s="15">
        <v>0</v>
      </c>
      <c r="AH690" s="15">
        <v>0</v>
      </c>
      <c r="AI690" s="15">
        <v>0</v>
      </c>
      <c r="AJ690" s="15">
        <v>0</v>
      </c>
    </row>
    <row r="691" spans="1:36" x14ac:dyDescent="0.2">
      <c r="A691" s="38" t="s">
        <v>32</v>
      </c>
      <c r="B691" s="39"/>
      <c r="C691" s="40">
        <v>0</v>
      </c>
      <c r="D691" s="40">
        <v>0</v>
      </c>
      <c r="E691" s="40">
        <v>0</v>
      </c>
      <c r="F691" s="40">
        <v>0</v>
      </c>
      <c r="G691" s="40">
        <v>0</v>
      </c>
      <c r="H691" s="40">
        <v>0</v>
      </c>
      <c r="I691" s="40">
        <v>0</v>
      </c>
      <c r="J691" s="40">
        <v>0</v>
      </c>
      <c r="K691" s="40">
        <v>0</v>
      </c>
      <c r="L691" s="40">
        <v>0</v>
      </c>
      <c r="M691" s="40">
        <v>0</v>
      </c>
      <c r="N691" s="40">
        <v>0</v>
      </c>
      <c r="O691" s="40">
        <v>0</v>
      </c>
      <c r="P691" s="40">
        <v>0</v>
      </c>
      <c r="Q691" s="40">
        <v>0</v>
      </c>
      <c r="R691" s="40">
        <v>0</v>
      </c>
      <c r="S691" s="40">
        <v>0</v>
      </c>
      <c r="T691" s="40">
        <v>0</v>
      </c>
      <c r="U691" s="40">
        <v>0</v>
      </c>
      <c r="V691" s="40">
        <v>0</v>
      </c>
      <c r="W691" s="40">
        <v>0</v>
      </c>
      <c r="X691" s="40">
        <v>0</v>
      </c>
      <c r="Y691" s="40">
        <v>0</v>
      </c>
      <c r="Z691" s="40">
        <v>0</v>
      </c>
      <c r="AA691" s="40">
        <v>0</v>
      </c>
      <c r="AB691" s="40">
        <v>0</v>
      </c>
      <c r="AC691" s="40">
        <v>0</v>
      </c>
      <c r="AD691" s="40">
        <v>0</v>
      </c>
      <c r="AE691" s="40">
        <v>0</v>
      </c>
      <c r="AF691" s="40">
        <v>0</v>
      </c>
      <c r="AG691" s="40">
        <v>0</v>
      </c>
      <c r="AH691" s="40">
        <v>0</v>
      </c>
      <c r="AI691" s="40">
        <v>0</v>
      </c>
      <c r="AJ691" s="40">
        <v>0</v>
      </c>
    </row>
    <row r="692" spans="1:36" x14ac:dyDescent="0.2">
      <c r="A692" s="42" t="s">
        <v>33</v>
      </c>
      <c r="B692" s="43"/>
      <c r="C692" s="44">
        <v>0</v>
      </c>
      <c r="D692" s="44">
        <v>0</v>
      </c>
      <c r="E692" s="44">
        <v>0</v>
      </c>
      <c r="F692" s="44">
        <v>0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>
        <v>0</v>
      </c>
      <c r="P692" s="44">
        <v>0</v>
      </c>
      <c r="Q692" s="44">
        <v>0</v>
      </c>
      <c r="R692" s="44">
        <v>0</v>
      </c>
      <c r="S692" s="44">
        <v>0</v>
      </c>
      <c r="T692" s="44">
        <v>0</v>
      </c>
      <c r="U692" s="44">
        <v>0</v>
      </c>
      <c r="V692" s="44">
        <v>0</v>
      </c>
      <c r="W692" s="44">
        <v>0</v>
      </c>
      <c r="X692" s="44">
        <v>0</v>
      </c>
      <c r="Y692" s="44">
        <v>0</v>
      </c>
      <c r="Z692" s="44">
        <v>0</v>
      </c>
      <c r="AA692" s="44">
        <v>0</v>
      </c>
      <c r="AB692" s="44">
        <v>0</v>
      </c>
      <c r="AC692" s="44">
        <v>0</v>
      </c>
      <c r="AD692" s="44">
        <v>0</v>
      </c>
      <c r="AE692" s="44">
        <v>0</v>
      </c>
      <c r="AF692" s="44">
        <v>0</v>
      </c>
      <c r="AG692" s="44">
        <v>0</v>
      </c>
      <c r="AH692" s="44">
        <v>0</v>
      </c>
      <c r="AI692" s="44">
        <v>0</v>
      </c>
      <c r="AJ692" s="44">
        <v>0</v>
      </c>
    </row>
    <row r="693" spans="1:36" x14ac:dyDescent="0.2">
      <c r="A693" s="42" t="s">
        <v>34</v>
      </c>
      <c r="B693" s="43"/>
      <c r="C693" s="44">
        <v>0</v>
      </c>
      <c r="D693" s="44">
        <v>0</v>
      </c>
      <c r="E693" s="44">
        <v>0</v>
      </c>
      <c r="F693" s="44">
        <v>0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>
        <v>0</v>
      </c>
      <c r="P693" s="44">
        <v>0</v>
      </c>
      <c r="Q693" s="44">
        <v>0</v>
      </c>
      <c r="R693" s="44">
        <v>0</v>
      </c>
      <c r="S693" s="44">
        <v>0</v>
      </c>
      <c r="T693" s="44">
        <v>0</v>
      </c>
      <c r="U693" s="44">
        <v>0</v>
      </c>
      <c r="V693" s="44">
        <v>0</v>
      </c>
      <c r="W693" s="44">
        <v>0</v>
      </c>
      <c r="X693" s="44">
        <v>0</v>
      </c>
      <c r="Y693" s="44">
        <v>0</v>
      </c>
      <c r="Z693" s="44">
        <v>0</v>
      </c>
      <c r="AA693" s="44">
        <v>0</v>
      </c>
      <c r="AB693" s="44">
        <v>0</v>
      </c>
      <c r="AC693" s="44">
        <v>0</v>
      </c>
      <c r="AD693" s="44">
        <v>0</v>
      </c>
      <c r="AE693" s="44">
        <v>0</v>
      </c>
      <c r="AF693" s="44">
        <v>0</v>
      </c>
      <c r="AG693" s="44">
        <v>0</v>
      </c>
      <c r="AH693" s="44">
        <v>0</v>
      </c>
      <c r="AI693" s="44">
        <v>0</v>
      </c>
      <c r="AJ693" s="44">
        <v>0</v>
      </c>
    </row>
    <row r="694" spans="1:36" x14ac:dyDescent="0.2">
      <c r="A694" s="42" t="s">
        <v>35</v>
      </c>
      <c r="B694" s="43"/>
      <c r="C694" s="44">
        <v>0</v>
      </c>
      <c r="D694" s="44">
        <v>0</v>
      </c>
      <c r="E694" s="44">
        <v>0</v>
      </c>
      <c r="F694" s="44">
        <v>0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>
        <v>0</v>
      </c>
      <c r="P694" s="44">
        <v>0</v>
      </c>
      <c r="Q694" s="44">
        <v>0</v>
      </c>
      <c r="R694" s="44">
        <v>0</v>
      </c>
      <c r="S694" s="44">
        <v>0</v>
      </c>
      <c r="T694" s="44">
        <v>0</v>
      </c>
      <c r="U694" s="44">
        <v>0</v>
      </c>
      <c r="V694" s="44">
        <v>0</v>
      </c>
      <c r="W694" s="44">
        <v>0</v>
      </c>
      <c r="X694" s="44">
        <v>0</v>
      </c>
      <c r="Y694" s="44">
        <v>0</v>
      </c>
      <c r="Z694" s="44">
        <v>0</v>
      </c>
      <c r="AA694" s="44">
        <v>0</v>
      </c>
      <c r="AB694" s="44">
        <v>0</v>
      </c>
      <c r="AC694" s="44">
        <v>0</v>
      </c>
      <c r="AD694" s="44">
        <v>0</v>
      </c>
      <c r="AE694" s="44">
        <v>0</v>
      </c>
      <c r="AF694" s="44">
        <v>0</v>
      </c>
      <c r="AG694" s="44">
        <v>0</v>
      </c>
      <c r="AH694" s="44">
        <v>0</v>
      </c>
      <c r="AI694" s="44">
        <v>0</v>
      </c>
      <c r="AJ694" s="44">
        <v>0</v>
      </c>
    </row>
    <row r="695" spans="1:36" x14ac:dyDescent="0.2">
      <c r="A695" s="45" t="s">
        <v>36</v>
      </c>
      <c r="B695" s="46"/>
      <c r="C695" s="44">
        <v>0</v>
      </c>
      <c r="D695" s="44">
        <v>0</v>
      </c>
      <c r="E695" s="44">
        <v>0</v>
      </c>
      <c r="F695" s="44">
        <v>0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>
        <v>0</v>
      </c>
      <c r="P695" s="44">
        <v>0</v>
      </c>
      <c r="Q695" s="44">
        <v>0</v>
      </c>
      <c r="R695" s="44">
        <v>0</v>
      </c>
      <c r="S695" s="44">
        <v>0</v>
      </c>
      <c r="T695" s="44">
        <v>0</v>
      </c>
      <c r="U695" s="44">
        <v>0</v>
      </c>
      <c r="V695" s="44">
        <v>0</v>
      </c>
      <c r="W695" s="44">
        <v>0</v>
      </c>
      <c r="X695" s="44">
        <v>0</v>
      </c>
      <c r="Y695" s="44">
        <v>0</v>
      </c>
      <c r="Z695" s="44">
        <v>0</v>
      </c>
      <c r="AA695" s="44">
        <v>0</v>
      </c>
      <c r="AB695" s="44">
        <v>0</v>
      </c>
      <c r="AC695" s="44">
        <v>0</v>
      </c>
      <c r="AD695" s="44">
        <v>0</v>
      </c>
      <c r="AE695" s="44">
        <v>0</v>
      </c>
      <c r="AF695" s="44">
        <v>0</v>
      </c>
      <c r="AG695" s="44">
        <v>0</v>
      </c>
      <c r="AH695" s="44">
        <v>0</v>
      </c>
      <c r="AI695" s="44">
        <v>0</v>
      </c>
      <c r="AJ695" s="44">
        <v>0</v>
      </c>
    </row>
    <row r="696" spans="1:36" ht="13.5" thickBot="1" x14ac:dyDescent="0.25">
      <c r="A696" s="47" t="s">
        <v>37</v>
      </c>
      <c r="B696" s="48"/>
      <c r="C696" s="49">
        <v>0</v>
      </c>
      <c r="D696" s="49">
        <v>0</v>
      </c>
      <c r="E696" s="49">
        <v>0</v>
      </c>
      <c r="F696" s="49">
        <v>0</v>
      </c>
      <c r="G696" s="49">
        <v>0</v>
      </c>
      <c r="H696" s="49">
        <v>0</v>
      </c>
      <c r="I696" s="49">
        <v>0</v>
      </c>
      <c r="J696" s="49">
        <v>0</v>
      </c>
      <c r="K696" s="49">
        <v>0</v>
      </c>
      <c r="L696" s="49">
        <v>0</v>
      </c>
      <c r="M696" s="49">
        <v>0</v>
      </c>
      <c r="N696" s="49">
        <v>0</v>
      </c>
      <c r="O696" s="49">
        <v>0</v>
      </c>
      <c r="P696" s="49">
        <v>0</v>
      </c>
      <c r="Q696" s="49">
        <v>0</v>
      </c>
      <c r="R696" s="49">
        <v>0</v>
      </c>
      <c r="S696" s="49">
        <v>0</v>
      </c>
      <c r="T696" s="49">
        <v>0</v>
      </c>
      <c r="U696" s="49">
        <v>0</v>
      </c>
      <c r="V696" s="49">
        <v>0</v>
      </c>
      <c r="W696" s="49">
        <v>0</v>
      </c>
      <c r="X696" s="49">
        <v>0</v>
      </c>
      <c r="Y696" s="49">
        <v>0</v>
      </c>
      <c r="Z696" s="49">
        <v>0</v>
      </c>
      <c r="AA696" s="49">
        <v>0</v>
      </c>
      <c r="AB696" s="49">
        <v>0</v>
      </c>
      <c r="AC696" s="49">
        <v>0</v>
      </c>
      <c r="AD696" s="49">
        <v>0</v>
      </c>
      <c r="AE696" s="49">
        <v>0</v>
      </c>
      <c r="AF696" s="49">
        <v>0</v>
      </c>
      <c r="AG696" s="49">
        <v>0</v>
      </c>
      <c r="AH696" s="49">
        <v>0</v>
      </c>
      <c r="AI696" s="49">
        <v>0</v>
      </c>
      <c r="AJ696" s="49">
        <v>0</v>
      </c>
    </row>
    <row r="697" spans="1:36" ht="13.5" thickBot="1" x14ac:dyDescent="0.25">
      <c r="A697" s="50" t="s">
        <v>38</v>
      </c>
      <c r="B697" s="51"/>
      <c r="C697" s="52">
        <v>0</v>
      </c>
      <c r="D697" s="52">
        <v>0</v>
      </c>
      <c r="E697" s="52">
        <v>0</v>
      </c>
      <c r="F697" s="52">
        <v>0</v>
      </c>
      <c r="G697" s="52">
        <v>0</v>
      </c>
      <c r="H697" s="52">
        <v>0</v>
      </c>
      <c r="I697" s="52">
        <v>0</v>
      </c>
      <c r="J697" s="52">
        <v>0</v>
      </c>
      <c r="K697" s="52">
        <v>0</v>
      </c>
      <c r="L697" s="52">
        <v>0</v>
      </c>
      <c r="M697" s="52">
        <v>0</v>
      </c>
      <c r="N697" s="52">
        <v>0</v>
      </c>
      <c r="O697" s="52">
        <v>0</v>
      </c>
      <c r="P697" s="52">
        <v>0</v>
      </c>
      <c r="Q697" s="52">
        <v>0</v>
      </c>
      <c r="R697" s="52">
        <v>0</v>
      </c>
      <c r="S697" s="52">
        <v>0</v>
      </c>
      <c r="T697" s="52">
        <v>0</v>
      </c>
      <c r="U697" s="52">
        <v>0</v>
      </c>
      <c r="V697" s="52">
        <v>0</v>
      </c>
      <c r="W697" s="52">
        <v>0</v>
      </c>
      <c r="X697" s="52">
        <v>0</v>
      </c>
      <c r="Y697" s="52">
        <v>0</v>
      </c>
      <c r="Z697" s="52">
        <v>0</v>
      </c>
      <c r="AA697" s="52">
        <v>0</v>
      </c>
      <c r="AB697" s="52">
        <v>0</v>
      </c>
      <c r="AC697" s="52">
        <v>0</v>
      </c>
      <c r="AD697" s="52">
        <v>0</v>
      </c>
      <c r="AE697" s="52">
        <v>0</v>
      </c>
      <c r="AF697" s="52">
        <v>0</v>
      </c>
      <c r="AG697" s="52">
        <v>0</v>
      </c>
      <c r="AH697" s="52">
        <v>0</v>
      </c>
      <c r="AI697" s="52">
        <v>0</v>
      </c>
      <c r="AJ697" s="52">
        <v>0</v>
      </c>
    </row>
    <row r="698" spans="1:36" ht="13.5" thickBot="1" x14ac:dyDescent="0.25">
      <c r="A698" s="50" t="s">
        <v>39</v>
      </c>
      <c r="B698" s="51"/>
      <c r="C698" s="52">
        <v>12.605985627142021</v>
      </c>
      <c r="D698" s="52">
        <v>13.390167727649059</v>
      </c>
      <c r="E698" s="52">
        <v>14.1743498281561</v>
      </c>
      <c r="F698" s="52">
        <v>14.958531928663138</v>
      </c>
      <c r="G698" s="52">
        <v>15.742714029170175</v>
      </c>
      <c r="H698" s="52">
        <v>16.526896129677215</v>
      </c>
      <c r="I698" s="52">
        <v>17.311078230184254</v>
      </c>
      <c r="J698" s="52">
        <v>18.095260330691296</v>
      </c>
      <c r="K698" s="52">
        <v>18.879442431198331</v>
      </c>
      <c r="L698" s="52">
        <v>19.66362453170537</v>
      </c>
      <c r="M698" s="52">
        <v>20.444584336386303</v>
      </c>
      <c r="N698" s="52">
        <v>21.136940357749069</v>
      </c>
      <c r="O698" s="52">
        <v>21.575389912260366</v>
      </c>
      <c r="P698" s="52">
        <v>22.796759908651982</v>
      </c>
      <c r="Q698" s="52">
        <v>28.589945485525302</v>
      </c>
      <c r="R698" s="52">
        <v>31.415159800815637</v>
      </c>
      <c r="S698" s="52">
        <v>32.643283077013976</v>
      </c>
      <c r="T698" s="52">
        <v>28.25250085276009</v>
      </c>
      <c r="U698" s="52">
        <v>19.994183610209554</v>
      </c>
      <c r="V698" s="52">
        <v>12.612381860803207</v>
      </c>
      <c r="W698" s="52">
        <v>8.8633971307075381</v>
      </c>
      <c r="X698" s="52">
        <v>7.3841292162371071</v>
      </c>
      <c r="Y698" s="52">
        <v>7.2030166958678965</v>
      </c>
      <c r="Z698" s="52">
        <v>8.9440586486735292</v>
      </c>
      <c r="AA698" s="52">
        <v>10.635182787686995</v>
      </c>
      <c r="AB698" s="52">
        <v>9.7333547896602912</v>
      </c>
      <c r="AC698" s="52">
        <v>9.8860340916879679</v>
      </c>
      <c r="AD698" s="52">
        <v>9.7996811262163348</v>
      </c>
      <c r="AE698" s="52">
        <v>10.035479621939857</v>
      </c>
      <c r="AF698" s="52">
        <v>10.127350883967706</v>
      </c>
      <c r="AG698" s="52">
        <v>9.2765332283673079</v>
      </c>
      <c r="AH698" s="52">
        <v>9.9139483160391713</v>
      </c>
      <c r="AI698" s="52">
        <v>12.054101591354652</v>
      </c>
      <c r="AJ698" s="52">
        <v>11.457700542697713</v>
      </c>
    </row>
    <row r="699" spans="1:36" ht="13.5" thickBot="1" x14ac:dyDescent="0.25">
      <c r="A699" s="50" t="s">
        <v>40</v>
      </c>
      <c r="B699" s="51"/>
      <c r="C699" s="53">
        <v>0</v>
      </c>
      <c r="D699" s="53">
        <v>0</v>
      </c>
      <c r="E699" s="53">
        <v>0</v>
      </c>
      <c r="F699" s="53">
        <v>0</v>
      </c>
      <c r="G699" s="53">
        <v>0</v>
      </c>
      <c r="H699" s="53">
        <v>0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3">
        <v>0</v>
      </c>
      <c r="O699" s="53">
        <v>0</v>
      </c>
      <c r="P699" s="53">
        <v>0</v>
      </c>
      <c r="Q699" s="53">
        <v>0</v>
      </c>
      <c r="R699" s="53">
        <v>0</v>
      </c>
      <c r="S699" s="53">
        <v>0</v>
      </c>
      <c r="T699" s="53">
        <v>0</v>
      </c>
      <c r="U699" s="53">
        <v>0</v>
      </c>
      <c r="V699" s="53">
        <v>0</v>
      </c>
      <c r="W699" s="53">
        <v>0</v>
      </c>
      <c r="X699" s="53">
        <v>0</v>
      </c>
      <c r="Y699" s="53">
        <v>0</v>
      </c>
      <c r="Z699" s="53">
        <v>0</v>
      </c>
      <c r="AA699" s="53">
        <v>0</v>
      </c>
      <c r="AB699" s="53">
        <v>0</v>
      </c>
      <c r="AC699" s="53">
        <v>0</v>
      </c>
      <c r="AD699" s="53">
        <v>0</v>
      </c>
      <c r="AE699" s="53">
        <v>0</v>
      </c>
      <c r="AF699" s="53">
        <v>0</v>
      </c>
      <c r="AG699" s="53">
        <v>0</v>
      </c>
      <c r="AH699" s="53">
        <v>0</v>
      </c>
      <c r="AI699" s="53">
        <v>0</v>
      </c>
      <c r="AJ699" s="53">
        <v>0</v>
      </c>
    </row>
    <row r="700" spans="1:36" x14ac:dyDescent="0.2">
      <c r="A700" s="38"/>
      <c r="B700" s="39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</row>
    <row r="701" spans="1:36" ht="13.5" thickBot="1" x14ac:dyDescent="0.25">
      <c r="A701" s="54"/>
      <c r="B701" s="55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</row>
    <row r="702" spans="1:36" ht="13.5" thickBot="1" x14ac:dyDescent="0.25">
      <c r="A702" s="50" t="s">
        <v>43</v>
      </c>
      <c r="B702" s="51"/>
      <c r="C702" s="53">
        <f>(C660+C665+C669+C684+C685+C698+C699)</f>
        <v>49.508797986578486</v>
      </c>
      <c r="D702" s="53">
        <f t="shared" ref="D702:U702" si="64">(D660+D665+D669+D684+D685+D698+D699)</f>
        <v>52.588597880614678</v>
      </c>
      <c r="E702" s="53">
        <f t="shared" si="64"/>
        <v>55.668397774650884</v>
      </c>
      <c r="F702" s="53">
        <f t="shared" si="64"/>
        <v>58.748197668687069</v>
      </c>
      <c r="G702" s="53">
        <f t="shared" si="64"/>
        <v>61.827997562723262</v>
      </c>
      <c r="H702" s="53">
        <f t="shared" si="64"/>
        <v>64.907797456759454</v>
      </c>
      <c r="I702" s="53">
        <f t="shared" si="64"/>
        <v>67.987597350795653</v>
      </c>
      <c r="J702" s="53">
        <f t="shared" si="64"/>
        <v>71.067397244831852</v>
      </c>
      <c r="K702" s="53">
        <f t="shared" si="64"/>
        <v>74.147197138868037</v>
      </c>
      <c r="L702" s="53">
        <f t="shared" si="64"/>
        <v>77.226997032904222</v>
      </c>
      <c r="M702" s="53">
        <f t="shared" si="64"/>
        <v>80.294141669523327</v>
      </c>
      <c r="N702" s="53">
        <f t="shared" si="64"/>
        <v>83.013303455860523</v>
      </c>
      <c r="O702" s="53">
        <f t="shared" si="64"/>
        <v>84.735271976502602</v>
      </c>
      <c r="P702" s="53">
        <f t="shared" si="64"/>
        <v>89.532085348082617</v>
      </c>
      <c r="Q702" s="53">
        <f t="shared" si="64"/>
        <v>112.28426537648447</v>
      </c>
      <c r="R702" s="53">
        <f t="shared" si="64"/>
        <v>123.38002329194154</v>
      </c>
      <c r="S702" s="53">
        <f t="shared" si="64"/>
        <v>128.20335952143898</v>
      </c>
      <c r="T702" s="53">
        <f t="shared" si="64"/>
        <v>110.9589839864076</v>
      </c>
      <c r="U702" s="53">
        <f t="shared" si="64"/>
        <v>78.525236069846827</v>
      </c>
      <c r="V702" s="53">
        <f t="shared" ref="V702:AA702" si="65">V660+V665+V669+V684+V685+V697+V698+V699</f>
        <v>51.075145834895153</v>
      </c>
      <c r="W702" s="53">
        <f t="shared" si="65"/>
        <v>40.975846052791439</v>
      </c>
      <c r="X702" s="53">
        <f t="shared" si="65"/>
        <v>31.584858902048609</v>
      </c>
      <c r="Y702" s="53">
        <f t="shared" si="65"/>
        <v>31.993529952223469</v>
      </c>
      <c r="Z702" s="53">
        <f t="shared" si="65"/>
        <v>37.525247302344262</v>
      </c>
      <c r="AA702" s="53">
        <f t="shared" si="65"/>
        <v>42.890204411053716</v>
      </c>
      <c r="AB702" s="53">
        <f t="shared" ref="AB702:AG702" si="66">AB660+AB665+AB669+AB684+AB685+AB697+AB698+AB699</f>
        <v>40.643879460431982</v>
      </c>
      <c r="AC702" s="53">
        <f t="shared" si="66"/>
        <v>41.560888832907033</v>
      </c>
      <c r="AD702" s="53">
        <f t="shared" si="66"/>
        <v>46.919600614546937</v>
      </c>
      <c r="AE702" s="53">
        <f t="shared" si="66"/>
        <v>47.034194505361064</v>
      </c>
      <c r="AF702" s="53">
        <f t="shared" si="66"/>
        <v>51.990014675607945</v>
      </c>
      <c r="AG702" s="53">
        <f t="shared" si="66"/>
        <v>50.777078933504733</v>
      </c>
      <c r="AH702" s="53">
        <f t="shared" ref="AH702:AI702" si="67">AH660+AH665+AH669+AH684+AH685+AH697+AH698+AH699</f>
        <v>57.749384826602778</v>
      </c>
      <c r="AI702" s="53">
        <f t="shared" si="67"/>
        <v>68.480980194562306</v>
      </c>
      <c r="AJ702" s="53">
        <f t="shared" ref="AJ702" si="68">AJ660+AJ665+AJ669+AJ684+AJ685+AJ697+AJ698+AJ699</f>
        <v>65.092745236398002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0418-F218-410B-94A6-01448A11C605}">
  <sheetPr>
    <tabColor indexed="14"/>
  </sheetPr>
  <dimension ref="A1:AK556"/>
  <sheetViews>
    <sheetView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3" width="9.140625" style="8"/>
    <col min="4" max="21" width="9.140625" style="8" customWidth="1"/>
    <col min="22" max="22" width="9.140625" customWidth="1"/>
    <col min="23" max="29" width="9.140625" style="8" customWidth="1"/>
    <col min="30" max="36" width="9.140625" style="8"/>
    <col min="38" max="16384" width="9.140625" style="8"/>
  </cols>
  <sheetData>
    <row r="1" spans="1:37" s="4" customFormat="1" ht="47.25" customHeight="1" thickBot="1" x14ac:dyDescent="0.25">
      <c r="A1" s="1" t="s">
        <v>72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  <c r="AK1"/>
    </row>
    <row r="2" spans="1:37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</row>
    <row r="3" spans="1:37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</row>
    <row r="4" spans="1:37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7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7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7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/>
    </row>
    <row r="8" spans="1:37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/>
    </row>
    <row r="9" spans="1:37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7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7" x14ac:dyDescent="0.2">
      <c r="A11" s="5" t="s">
        <v>10</v>
      </c>
      <c r="B11" s="6"/>
      <c r="C11" s="7">
        <v>2017.41406196956</v>
      </c>
      <c r="D11" s="7">
        <v>2065.0634686749495</v>
      </c>
      <c r="E11" s="7">
        <v>2158.1096429273775</v>
      </c>
      <c r="F11" s="7">
        <v>2298.0434747781865</v>
      </c>
      <c r="G11" s="7">
        <v>2322.9513013435635</v>
      </c>
      <c r="H11" s="7">
        <v>2370.2544441272748</v>
      </c>
      <c r="I11" s="7">
        <v>2653.5741230344584</v>
      </c>
      <c r="J11" s="7">
        <v>2845.3069148006507</v>
      </c>
      <c r="K11" s="7">
        <v>3290.5873133430878</v>
      </c>
      <c r="L11" s="7">
        <v>3665.5121480935413</v>
      </c>
      <c r="M11" s="7">
        <v>4100.9898186296332</v>
      </c>
      <c r="N11" s="7">
        <v>4384.4286818825231</v>
      </c>
      <c r="O11" s="7">
        <v>4497.5185363329574</v>
      </c>
      <c r="P11" s="7">
        <v>4546.4155728858877</v>
      </c>
      <c r="Q11" s="7">
        <v>4739.7982474319333</v>
      </c>
      <c r="R11" s="7">
        <v>5076.0676587546468</v>
      </c>
      <c r="S11" s="7">
        <v>5428.3005017847936</v>
      </c>
      <c r="T11" s="7">
        <v>5688.6941206646015</v>
      </c>
      <c r="U11" s="7">
        <v>5383.8670852850237</v>
      </c>
      <c r="V11" s="7">
        <v>4782.0597407026398</v>
      </c>
      <c r="W11" s="7">
        <v>4500.7296843882623</v>
      </c>
      <c r="X11" s="7">
        <v>4320.6794017540924</v>
      </c>
      <c r="Y11" s="7">
        <v>4083.5521152208848</v>
      </c>
      <c r="Z11" s="7">
        <v>4238.6032106606008</v>
      </c>
      <c r="AA11" s="7">
        <v>4398.6007784455114</v>
      </c>
      <c r="AB11" s="7">
        <v>4650.6186830483357</v>
      </c>
      <c r="AC11" s="7">
        <v>4825.0528099751691</v>
      </c>
      <c r="AD11" s="7">
        <v>4920.3604067836995</v>
      </c>
      <c r="AE11" s="7">
        <v>5050.7097796399203</v>
      </c>
      <c r="AF11" s="7">
        <v>5062.2170979361181</v>
      </c>
      <c r="AG11" s="7">
        <v>3714.7265833300976</v>
      </c>
      <c r="AH11" s="7">
        <v>3981.022987016856</v>
      </c>
      <c r="AI11" s="7">
        <v>4769.8401583638915</v>
      </c>
      <c r="AJ11" s="7">
        <v>4904.2385426146884</v>
      </c>
    </row>
    <row r="12" spans="1:37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7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7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7" s="22" customFormat="1" x14ac:dyDescent="0.2">
      <c r="A15" s="13" t="s">
        <v>14</v>
      </c>
      <c r="B15" s="14"/>
      <c r="C15" s="15">
        <v>942.4611040188679</v>
      </c>
      <c r="D15" s="15">
        <v>963.75687215094331</v>
      </c>
      <c r="E15" s="15">
        <v>1034.0414386415096</v>
      </c>
      <c r="F15" s="15">
        <v>1014.8893065283019</v>
      </c>
      <c r="G15" s="15">
        <v>1047.9130837358491</v>
      </c>
      <c r="H15" s="15">
        <v>1104.3451269056604</v>
      </c>
      <c r="I15" s="15">
        <v>1170.3787840754715</v>
      </c>
      <c r="J15" s="15">
        <v>1251.3094321698111</v>
      </c>
      <c r="K15" s="15">
        <v>1390.8375457358491</v>
      </c>
      <c r="L15" s="15">
        <v>1505.8279749056603</v>
      </c>
      <c r="M15" s="15">
        <v>1589.9512719622639</v>
      </c>
      <c r="N15" s="15">
        <v>1651.7158906981124</v>
      </c>
      <c r="O15" s="15">
        <v>1687.9370711886791</v>
      </c>
      <c r="P15" s="15">
        <v>1685.792651490563</v>
      </c>
      <c r="Q15" s="15">
        <v>1730.5188898301899</v>
      </c>
      <c r="R15" s="15">
        <v>1821.9412918450889</v>
      </c>
      <c r="S15" s="15">
        <v>1849.3952682279328</v>
      </c>
      <c r="T15" s="15">
        <v>1885.6565578153777</v>
      </c>
      <c r="U15" s="15">
        <v>1797.8159328333331</v>
      </c>
      <c r="V15" s="15">
        <v>1636.3154893351109</v>
      </c>
      <c r="W15" s="15">
        <v>1477.5941105444444</v>
      </c>
      <c r="X15" s="15">
        <v>1399.3932300736012</v>
      </c>
      <c r="Y15" s="15">
        <v>1272.4461135624158</v>
      </c>
      <c r="Z15" s="15">
        <v>1197.3509422718205</v>
      </c>
      <c r="AA15" s="15">
        <v>1133.5180493265143</v>
      </c>
      <c r="AB15" s="15">
        <v>1074.5478990272566</v>
      </c>
      <c r="AC15" s="15">
        <v>1002.8277154756413</v>
      </c>
      <c r="AD15" s="15">
        <v>904.29810095916559</v>
      </c>
      <c r="AE15" s="15">
        <v>824.24502392197098</v>
      </c>
      <c r="AF15" s="15">
        <v>780.92608129041673</v>
      </c>
      <c r="AG15" s="15">
        <v>578.42748284444428</v>
      </c>
      <c r="AH15" s="15">
        <v>612.74491157777777</v>
      </c>
      <c r="AI15" s="15">
        <v>697.83486315555558</v>
      </c>
      <c r="AJ15" s="15">
        <v>743.47951513333328</v>
      </c>
      <c r="AK15"/>
    </row>
    <row r="16" spans="1:37" x14ac:dyDescent="0.2">
      <c r="A16" s="9" t="s">
        <v>15</v>
      </c>
      <c r="B16" s="10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</row>
    <row r="17" spans="1:37" x14ac:dyDescent="0.2">
      <c r="A17" s="13" t="s">
        <v>16</v>
      </c>
      <c r="B17" s="14"/>
      <c r="C17" s="15">
        <v>373.92175117069218</v>
      </c>
      <c r="D17" s="15">
        <v>361.28212778400598</v>
      </c>
      <c r="E17" s="15">
        <v>315.99022584586777</v>
      </c>
      <c r="F17" s="15">
        <v>460.2922942298847</v>
      </c>
      <c r="G17" s="15">
        <v>409.73390182771476</v>
      </c>
      <c r="H17" s="15">
        <v>400.25423732161448</v>
      </c>
      <c r="I17" s="15">
        <v>369.70855395898707</v>
      </c>
      <c r="J17" s="15">
        <v>444.49286681083947</v>
      </c>
      <c r="K17" s="15">
        <v>459.23909492723897</v>
      </c>
      <c r="L17" s="15">
        <v>542.44983402788034</v>
      </c>
      <c r="M17" s="15">
        <v>628.82046141877652</v>
      </c>
      <c r="N17" s="15">
        <v>755.21645910722566</v>
      </c>
      <c r="O17" s="15">
        <v>801.56165589849957</v>
      </c>
      <c r="P17" s="15">
        <v>783.65556940095439</v>
      </c>
      <c r="Q17" s="15">
        <v>742.57650000000001</v>
      </c>
      <c r="R17" s="15">
        <v>857.04134079574783</v>
      </c>
      <c r="S17" s="15">
        <v>987.87953111854915</v>
      </c>
      <c r="T17" s="15">
        <v>1043.328817244168</v>
      </c>
      <c r="U17" s="15">
        <v>970.12959600475085</v>
      </c>
      <c r="V17" s="15">
        <v>766.91674013164641</v>
      </c>
      <c r="W17" s="15">
        <v>787.06369733807981</v>
      </c>
      <c r="X17" s="15">
        <v>699.40667508359979</v>
      </c>
      <c r="Y17" s="15">
        <v>585.6714349699655</v>
      </c>
      <c r="Z17" s="15">
        <v>675.06294873239995</v>
      </c>
      <c r="AA17" s="15">
        <v>748.0274690635199</v>
      </c>
      <c r="AB17" s="15">
        <v>846.48864781416</v>
      </c>
      <c r="AC17" s="15">
        <v>868.35380084904</v>
      </c>
      <c r="AD17" s="15">
        <v>1021.1592254546401</v>
      </c>
      <c r="AE17" s="15">
        <v>1102.8442060797599</v>
      </c>
      <c r="AF17" s="15">
        <v>1115.6537766794397</v>
      </c>
      <c r="AG17" s="15">
        <v>397.88853593616</v>
      </c>
      <c r="AH17" s="15">
        <v>445.76882293992008</v>
      </c>
      <c r="AI17" s="15">
        <v>1017.7427971888798</v>
      </c>
      <c r="AJ17" s="15">
        <v>1148.6498392511999</v>
      </c>
    </row>
    <row r="18" spans="1:37" x14ac:dyDescent="0.2">
      <c r="A18" s="13" t="s">
        <v>17</v>
      </c>
      <c r="B18" s="14"/>
      <c r="C18" s="15">
        <v>19.698</v>
      </c>
      <c r="D18" s="15">
        <v>18.713100000000001</v>
      </c>
      <c r="E18" s="15">
        <v>20.6829</v>
      </c>
      <c r="F18" s="15">
        <v>20.6829</v>
      </c>
      <c r="G18" s="15">
        <v>24.622499999999999</v>
      </c>
      <c r="H18" s="15">
        <v>21.6678</v>
      </c>
      <c r="I18" s="15">
        <v>20.6829</v>
      </c>
      <c r="J18" s="15">
        <v>21.6678</v>
      </c>
      <c r="K18" s="15">
        <v>21.6678</v>
      </c>
      <c r="L18" s="15">
        <v>22.652699999999999</v>
      </c>
      <c r="M18" s="15">
        <v>24.622499999999999</v>
      </c>
      <c r="N18" s="15">
        <v>19.698</v>
      </c>
      <c r="O18" s="15">
        <v>17.728200000000001</v>
      </c>
      <c r="P18" s="15">
        <v>16.743300000000001</v>
      </c>
      <c r="Q18" s="15">
        <v>17.728200000000001</v>
      </c>
      <c r="R18" s="15">
        <v>17.728200000000001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7" x14ac:dyDescent="0.2">
      <c r="A19" s="13" t="s">
        <v>18</v>
      </c>
      <c r="B19" s="14"/>
      <c r="C19" s="15">
        <v>6.9492067799999999</v>
      </c>
      <c r="D19" s="15">
        <v>7.8357687399999998</v>
      </c>
      <c r="E19" s="15">
        <v>7.9302784399999995</v>
      </c>
      <c r="F19" s="15">
        <v>7.6357740199999986</v>
      </c>
      <c r="G19" s="15">
        <v>7.1626157799999994</v>
      </c>
      <c r="H19" s="15">
        <v>6.027279899999999</v>
      </c>
      <c r="I19" s="15">
        <v>4.7254849999999999</v>
      </c>
      <c r="J19" s="15">
        <v>4.0200158200000002</v>
      </c>
      <c r="K19" s="15">
        <v>3.1596726799999995</v>
      </c>
      <c r="L19" s="15">
        <v>2.5816391599999999</v>
      </c>
      <c r="M19" s="15">
        <v>2.18103998</v>
      </c>
      <c r="N19" s="15">
        <v>1.5676415399999999</v>
      </c>
      <c r="O19" s="15">
        <v>1.3755734399999999</v>
      </c>
      <c r="P19" s="15">
        <v>1.1938709199999999</v>
      </c>
      <c r="Q19" s="15">
        <v>1.06582552</v>
      </c>
      <c r="R19" s="15">
        <v>1.0187138624429903</v>
      </c>
      <c r="S19" s="15">
        <v>0.87129265939705547</v>
      </c>
      <c r="T19" s="15">
        <v>1.1679731</v>
      </c>
      <c r="U19" s="15">
        <v>0.89991370000000015</v>
      </c>
      <c r="V19" s="15">
        <v>0.58680230000000011</v>
      </c>
      <c r="W19" s="15">
        <v>0.5147191000000001</v>
      </c>
      <c r="X19" s="15">
        <v>0.54988218600000005</v>
      </c>
      <c r="Y19" s="15">
        <v>0.99990661399999992</v>
      </c>
      <c r="Z19" s="15">
        <v>1.303455521148825</v>
      </c>
      <c r="AA19" s="15">
        <v>2.1086218067885119</v>
      </c>
      <c r="AB19" s="15">
        <v>2.5301873686684075</v>
      </c>
      <c r="AC19" s="15">
        <v>2.5484375456919062</v>
      </c>
      <c r="AD19" s="15">
        <v>2.2537762924281988</v>
      </c>
      <c r="AE19" s="15">
        <v>1.8520724281984335</v>
      </c>
      <c r="AF19" s="15">
        <v>1.6291650130548303</v>
      </c>
      <c r="AG19" s="15">
        <v>1.149825848563969</v>
      </c>
      <c r="AH19" s="15">
        <v>1.1651176501305485</v>
      </c>
      <c r="AI19" s="15">
        <v>1.6215191122715407</v>
      </c>
      <c r="AJ19" s="15">
        <v>1.1739398433420367</v>
      </c>
    </row>
    <row r="20" spans="1:37" x14ac:dyDescent="0.2">
      <c r="A20" s="13" t="s">
        <v>19</v>
      </c>
      <c r="B20" s="14"/>
      <c r="C20" s="15">
        <v>674.3839999999999</v>
      </c>
      <c r="D20" s="15">
        <v>713.47559999999999</v>
      </c>
      <c r="E20" s="15">
        <v>779.46479999999997</v>
      </c>
      <c r="F20" s="15">
        <v>794.54319999999996</v>
      </c>
      <c r="G20" s="15">
        <v>833.51920000000007</v>
      </c>
      <c r="H20" s="15">
        <v>837.95999999999992</v>
      </c>
      <c r="I20" s="15">
        <v>1088.0783999999999</v>
      </c>
      <c r="J20" s="15">
        <v>1123.8167999999998</v>
      </c>
      <c r="K20" s="15">
        <v>1415.6831999999999</v>
      </c>
      <c r="L20" s="15">
        <v>1592</v>
      </c>
      <c r="M20" s="15">
        <v>1855.4145452685927</v>
      </c>
      <c r="N20" s="15">
        <v>1956.230690537185</v>
      </c>
      <c r="O20" s="15">
        <v>1988.9160358057777</v>
      </c>
      <c r="P20" s="15">
        <v>2059.0301810743699</v>
      </c>
      <c r="Q20" s="15">
        <v>2247.9088320817436</v>
      </c>
      <c r="R20" s="15">
        <v>2378.3381122513674</v>
      </c>
      <c r="S20" s="15">
        <v>2590.1544097789147</v>
      </c>
      <c r="T20" s="15">
        <v>2758.5407725050559</v>
      </c>
      <c r="U20" s="15">
        <v>2615.0216427469395</v>
      </c>
      <c r="V20" s="15">
        <v>2378.240708935883</v>
      </c>
      <c r="W20" s="15">
        <v>2235.5571574057381</v>
      </c>
      <c r="X20" s="15">
        <v>2221.3296144108908</v>
      </c>
      <c r="Y20" s="15">
        <v>2224.434660074503</v>
      </c>
      <c r="Z20" s="15">
        <v>2364.8858641352308</v>
      </c>
      <c r="AA20" s="15">
        <v>2514.9466382486885</v>
      </c>
      <c r="AB20" s="15">
        <v>2727.0519488382506</v>
      </c>
      <c r="AC20" s="15">
        <v>2951.3228561047954</v>
      </c>
      <c r="AD20" s="15">
        <v>2992.6493040774658</v>
      </c>
      <c r="AE20" s="15">
        <v>3121.7684772099924</v>
      </c>
      <c r="AF20" s="15">
        <v>3164.0080749532071</v>
      </c>
      <c r="AG20" s="15">
        <v>2737.2607387009289</v>
      </c>
      <c r="AH20" s="15">
        <v>2921.3441348490278</v>
      </c>
      <c r="AI20" s="15">
        <v>3052.6409789071849</v>
      </c>
      <c r="AJ20" s="15">
        <v>3010.9352483868138</v>
      </c>
    </row>
    <row r="21" spans="1:37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7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7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7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7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7" ht="13.5" thickBot="1" x14ac:dyDescent="0.25">
      <c r="A26" s="31" t="s">
        <v>25</v>
      </c>
      <c r="B26" s="32"/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2.2034149433935228</v>
      </c>
      <c r="S26" s="33">
        <v>1.8486672398968187</v>
      </c>
      <c r="T26" s="33">
        <v>1.3408808636667622</v>
      </c>
      <c r="U26" s="33">
        <v>1.2688502227954526</v>
      </c>
      <c r="V26" s="33">
        <v>1.2905508210490111</v>
      </c>
      <c r="W26" s="33">
        <v>2.1026507073206266</v>
      </c>
      <c r="X26" s="33">
        <v>3.6319823049273903</v>
      </c>
      <c r="Y26" s="33">
        <v>4.1380427370454766</v>
      </c>
      <c r="Z26" s="33">
        <v>3.4468722633920179</v>
      </c>
      <c r="AA26" s="33">
        <v>2.8471374437654906</v>
      </c>
      <c r="AB26" s="33">
        <v>3.9247736304450549</v>
      </c>
      <c r="AC26" s="33">
        <v>21.286015103956061</v>
      </c>
      <c r="AD26" s="33">
        <v>20.229079763948164</v>
      </c>
      <c r="AE26" s="33">
        <v>22.560835415583806</v>
      </c>
      <c r="AF26" s="33">
        <v>17.419296662833837</v>
      </c>
      <c r="AG26" s="33">
        <v>15.763830505057189</v>
      </c>
      <c r="AH26" s="33">
        <v>16.679762707720784</v>
      </c>
      <c r="AI26" s="33">
        <v>16.580164546171702</v>
      </c>
      <c r="AJ26" s="33">
        <v>15.338357116005538</v>
      </c>
    </row>
    <row r="27" spans="1:37" s="22" customFormat="1" x14ac:dyDescent="0.2">
      <c r="A27" s="5" t="s">
        <v>26</v>
      </c>
      <c r="B27" s="6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1.0981753103040002</v>
      </c>
      <c r="S27" s="7">
        <v>2.6620603483199998</v>
      </c>
      <c r="T27" s="7">
        <v>21.541990353791995</v>
      </c>
      <c r="U27" s="7">
        <v>55.568151655089601</v>
      </c>
      <c r="V27" s="7">
        <v>77.415600677752309</v>
      </c>
      <c r="W27" s="7">
        <v>92.593773226751992</v>
      </c>
      <c r="X27" s="7">
        <v>97.793523583787035</v>
      </c>
      <c r="Y27" s="7">
        <v>84.866967208896</v>
      </c>
      <c r="Z27" s="7">
        <v>102.24454518604801</v>
      </c>
      <c r="AA27" s="7">
        <v>116.1807238272</v>
      </c>
      <c r="AB27" s="7">
        <v>128.13245662521598</v>
      </c>
      <c r="AC27" s="7">
        <v>118.481652466128</v>
      </c>
      <c r="AD27" s="7">
        <v>160.64107568404802</v>
      </c>
      <c r="AE27" s="7">
        <v>154.54653026254718</v>
      </c>
      <c r="AF27" s="7">
        <v>189.28532066260871</v>
      </c>
      <c r="AG27" s="7">
        <v>176.1368550144598</v>
      </c>
      <c r="AH27" s="7">
        <v>180.83744654610308</v>
      </c>
      <c r="AI27" s="7">
        <v>226.35470160824681</v>
      </c>
      <c r="AJ27" s="7">
        <v>295.81434054681228</v>
      </c>
      <c r="AK27"/>
    </row>
    <row r="28" spans="1:37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/>
    </row>
    <row r="29" spans="1:37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7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/>
    </row>
    <row r="31" spans="1:37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/>
    </row>
    <row r="32" spans="1:37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/>
    </row>
    <row r="33" spans="1:37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7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1.0898808120000001</v>
      </c>
      <c r="S34" s="44">
        <v>2.0172233496479994</v>
      </c>
      <c r="T34" s="44">
        <v>18.031926141023995</v>
      </c>
      <c r="U34" s="44">
        <v>37.693571091969595</v>
      </c>
      <c r="V34" s="44">
        <v>54.609645199150073</v>
      </c>
      <c r="W34" s="44">
        <v>62.438947959215994</v>
      </c>
      <c r="X34" s="44">
        <v>68.719940137067027</v>
      </c>
      <c r="Y34" s="44">
        <v>56.274721335599992</v>
      </c>
      <c r="Z34" s="44">
        <v>73.694497775376021</v>
      </c>
      <c r="AA34" s="44">
        <v>89.566861094879982</v>
      </c>
      <c r="AB34" s="44">
        <v>98.275793360159994</v>
      </c>
      <c r="AC34" s="44">
        <v>85.726035212256008</v>
      </c>
      <c r="AD34" s="44">
        <v>131.037234134112</v>
      </c>
      <c r="AE34" s="44">
        <v>127.27527740777919</v>
      </c>
      <c r="AF34" s="44">
        <v>163.09637124748875</v>
      </c>
      <c r="AG34" s="44">
        <v>156.70189575193177</v>
      </c>
      <c r="AH34" s="44">
        <v>160.51401357239109</v>
      </c>
      <c r="AI34" s="44">
        <v>203.07368817589483</v>
      </c>
      <c r="AJ34" s="44">
        <v>262.9781440441883</v>
      </c>
    </row>
    <row r="35" spans="1:37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8.2944983039999996E-3</v>
      </c>
      <c r="S35" s="44">
        <v>0.64483699867199995</v>
      </c>
      <c r="T35" s="44">
        <v>3.5100642127679991</v>
      </c>
      <c r="U35" s="44">
        <v>17.874580563119999</v>
      </c>
      <c r="V35" s="44">
        <v>22.80595547860224</v>
      </c>
      <c r="W35" s="44">
        <v>30.154825267535998</v>
      </c>
      <c r="X35" s="44">
        <v>29.073583446719997</v>
      </c>
      <c r="Y35" s="44">
        <v>28.592245873296001</v>
      </c>
      <c r="Z35" s="44">
        <v>28.550047410671997</v>
      </c>
      <c r="AA35" s="44">
        <v>26.613862732319994</v>
      </c>
      <c r="AB35" s="44">
        <v>29.856663265055996</v>
      </c>
      <c r="AC35" s="44">
        <v>32.755617253871989</v>
      </c>
      <c r="AD35" s="44">
        <v>29.603841549935996</v>
      </c>
      <c r="AE35" s="44">
        <v>27.271252854767997</v>
      </c>
      <c r="AF35" s="44">
        <v>26.188949415119996</v>
      </c>
      <c r="AG35" s="44">
        <v>19.434959262528004</v>
      </c>
      <c r="AH35" s="44">
        <v>20.323432973711999</v>
      </c>
      <c r="AI35" s="44">
        <v>23.281013432351997</v>
      </c>
      <c r="AJ35" s="44">
        <v>32.836196502623999</v>
      </c>
    </row>
    <row r="36" spans="1:37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7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7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7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7" ht="13.5" thickBot="1" x14ac:dyDescent="0.25">
      <c r="A40" s="50" t="s">
        <v>39</v>
      </c>
      <c r="B40" s="51"/>
      <c r="C40" s="52">
        <v>1.3759999999999999</v>
      </c>
      <c r="D40" s="52">
        <v>1.462</v>
      </c>
      <c r="E40" s="52">
        <v>1.462</v>
      </c>
      <c r="F40" s="52">
        <v>1.5479999999999998</v>
      </c>
      <c r="G40" s="52">
        <v>1.5479999999999998</v>
      </c>
      <c r="H40" s="52">
        <v>1.5479999999999998</v>
      </c>
      <c r="I40" s="52">
        <v>1.6339999999999999</v>
      </c>
      <c r="J40" s="52">
        <v>1.9779999999999998</v>
      </c>
      <c r="K40" s="52">
        <v>2.0640000000000001</v>
      </c>
      <c r="L40" s="52">
        <v>2.15</v>
      </c>
      <c r="M40" s="52">
        <v>2.2359999999999998</v>
      </c>
      <c r="N40" s="52">
        <v>2.2359999999999998</v>
      </c>
      <c r="O40" s="52">
        <v>1.9779999999999998</v>
      </c>
      <c r="P40" s="52">
        <v>1.9779999999999998</v>
      </c>
      <c r="Q40" s="52">
        <v>4.343</v>
      </c>
      <c r="R40" s="52">
        <v>5.0653999999999995</v>
      </c>
      <c r="S40" s="52">
        <v>4.8683887919999993</v>
      </c>
      <c r="T40" s="52">
        <v>4.3849507139999995</v>
      </c>
      <c r="U40" s="52">
        <v>4.6515507139999999</v>
      </c>
      <c r="V40" s="52">
        <v>3.8538215079999998</v>
      </c>
      <c r="W40" s="52">
        <v>3.9183011259999994</v>
      </c>
      <c r="X40" s="52">
        <v>3.9202049677269133</v>
      </c>
      <c r="Y40" s="52">
        <v>3.9103283448782218</v>
      </c>
      <c r="Z40" s="52">
        <v>3.6516475443591583</v>
      </c>
      <c r="AA40" s="52">
        <v>3.4696975908613181</v>
      </c>
      <c r="AB40" s="52">
        <v>3.7882627628226455</v>
      </c>
      <c r="AC40" s="52">
        <v>4.2710792883727651</v>
      </c>
      <c r="AD40" s="52">
        <v>4.6503490126039955</v>
      </c>
      <c r="AE40" s="52">
        <v>5.6974941697548847</v>
      </c>
      <c r="AF40" s="52">
        <v>7.4272114321764242</v>
      </c>
      <c r="AG40" s="52">
        <v>7.0107653776780134</v>
      </c>
      <c r="AH40" s="52">
        <v>9.7162821243550859</v>
      </c>
      <c r="AI40" s="52">
        <v>19.060886058736465</v>
      </c>
      <c r="AJ40" s="52">
        <v>28.268004206158629</v>
      </c>
    </row>
    <row r="41" spans="1:37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7" x14ac:dyDescent="0.2">
      <c r="A42" s="38" t="s">
        <v>41</v>
      </c>
      <c r="B42" s="39"/>
      <c r="C42" s="40">
        <f t="shared" ref="C42:AA42" si="0">C2+C7+C11+C26+C30+C32+C33+C34+C39</f>
        <v>2017.41406196956</v>
      </c>
      <c r="D42" s="40">
        <f t="shared" si="0"/>
        <v>2065.0634686749495</v>
      </c>
      <c r="E42" s="40">
        <f t="shared" si="0"/>
        <v>2158.1096429273775</v>
      </c>
      <c r="F42" s="40">
        <f t="shared" si="0"/>
        <v>2298.0434747781865</v>
      </c>
      <c r="G42" s="40">
        <f t="shared" si="0"/>
        <v>2322.9513013435635</v>
      </c>
      <c r="H42" s="40">
        <f t="shared" si="0"/>
        <v>2370.2544441272748</v>
      </c>
      <c r="I42" s="40">
        <f t="shared" si="0"/>
        <v>2653.5741230344584</v>
      </c>
      <c r="J42" s="40">
        <f t="shared" si="0"/>
        <v>2845.3069148006507</v>
      </c>
      <c r="K42" s="40">
        <f t="shared" si="0"/>
        <v>3290.5873133430878</v>
      </c>
      <c r="L42" s="40">
        <f t="shared" si="0"/>
        <v>3665.5121480935413</v>
      </c>
      <c r="M42" s="40">
        <f t="shared" si="0"/>
        <v>4100.9898186296332</v>
      </c>
      <c r="N42" s="40">
        <f t="shared" si="0"/>
        <v>4384.4286818825231</v>
      </c>
      <c r="O42" s="40">
        <f t="shared" si="0"/>
        <v>4497.5185363329574</v>
      </c>
      <c r="P42" s="40">
        <f t="shared" si="0"/>
        <v>4546.4155728858877</v>
      </c>
      <c r="Q42" s="40">
        <f t="shared" si="0"/>
        <v>4739.7982474319333</v>
      </c>
      <c r="R42" s="40">
        <f t="shared" si="0"/>
        <v>5079.3609545100408</v>
      </c>
      <c r="S42" s="40">
        <f t="shared" si="0"/>
        <v>5432.1663923743381</v>
      </c>
      <c r="T42" s="40">
        <f t="shared" si="0"/>
        <v>5708.0669276692925</v>
      </c>
      <c r="U42" s="40">
        <f t="shared" si="0"/>
        <v>5422.8295065997891</v>
      </c>
      <c r="V42" s="40">
        <f t="shared" si="0"/>
        <v>4837.9599367228384</v>
      </c>
      <c r="W42" s="40">
        <f t="shared" si="0"/>
        <v>4565.2712830547989</v>
      </c>
      <c r="X42" s="40">
        <f t="shared" si="0"/>
        <v>4393.0313241960866</v>
      </c>
      <c r="Y42" s="40">
        <f t="shared" si="0"/>
        <v>4143.9648792935304</v>
      </c>
      <c r="Z42" s="40">
        <f t="shared" si="0"/>
        <v>4315.7445806993692</v>
      </c>
      <c r="AA42" s="40">
        <f t="shared" si="0"/>
        <v>4491.0147769841569</v>
      </c>
      <c r="AB42" s="40">
        <f t="shared" ref="AB42:AG42" si="1">AB2+AB7+AB11+AB26+AB30+AB32+AB33+AB34+AB39</f>
        <v>4752.8192500389405</v>
      </c>
      <c r="AC42" s="40">
        <f t="shared" si="1"/>
        <v>4932.0648602913807</v>
      </c>
      <c r="AD42" s="40">
        <f t="shared" si="1"/>
        <v>5071.6267206817593</v>
      </c>
      <c r="AE42" s="40">
        <f t="shared" si="1"/>
        <v>5200.5458924632831</v>
      </c>
      <c r="AF42" s="40">
        <f t="shared" si="1"/>
        <v>5242.7327658464401</v>
      </c>
      <c r="AG42" s="40">
        <f t="shared" si="1"/>
        <v>3887.1923095870866</v>
      </c>
      <c r="AH42" s="40">
        <f t="shared" ref="AH42:AI42" si="2">AH2+AH7+AH11+AH26+AH30+AH32+AH33+AH34+AH39</f>
        <v>4158.2167632969677</v>
      </c>
      <c r="AI42" s="40">
        <f t="shared" si="2"/>
        <v>4989.4940110859579</v>
      </c>
      <c r="AJ42" s="40">
        <f t="shared" ref="AJ42" si="3">AJ2+AJ7+AJ11+AJ26+AJ30+AJ32+AJ33+AJ34+AJ39</f>
        <v>5182.5550437748825</v>
      </c>
    </row>
    <row r="43" spans="1:37" ht="13.5" thickBot="1" x14ac:dyDescent="0.25">
      <c r="A43" s="54" t="s">
        <v>42</v>
      </c>
      <c r="B43" s="55"/>
      <c r="C43" s="56">
        <f>C2+C7+C11+C26</f>
        <v>2017.41406196956</v>
      </c>
      <c r="D43" s="56">
        <f t="shared" ref="D43:AF43" si="4">D2+D7+D11+D26</f>
        <v>2065.0634686749495</v>
      </c>
      <c r="E43" s="56">
        <f t="shared" si="4"/>
        <v>2158.1096429273775</v>
      </c>
      <c r="F43" s="56">
        <f t="shared" si="4"/>
        <v>2298.0434747781865</v>
      </c>
      <c r="G43" s="56">
        <f t="shared" si="4"/>
        <v>2322.9513013435635</v>
      </c>
      <c r="H43" s="56">
        <f t="shared" si="4"/>
        <v>2370.2544441272748</v>
      </c>
      <c r="I43" s="56">
        <f t="shared" si="4"/>
        <v>2653.5741230344584</v>
      </c>
      <c r="J43" s="56">
        <f t="shared" si="4"/>
        <v>2845.3069148006507</v>
      </c>
      <c r="K43" s="56">
        <f t="shared" si="4"/>
        <v>3290.5873133430878</v>
      </c>
      <c r="L43" s="56">
        <f t="shared" si="4"/>
        <v>3665.5121480935413</v>
      </c>
      <c r="M43" s="56">
        <f t="shared" si="4"/>
        <v>4100.9898186296332</v>
      </c>
      <c r="N43" s="56">
        <f t="shared" si="4"/>
        <v>4384.4286818825231</v>
      </c>
      <c r="O43" s="56">
        <f t="shared" si="4"/>
        <v>4497.5185363329574</v>
      </c>
      <c r="P43" s="56">
        <f t="shared" si="4"/>
        <v>4546.4155728858877</v>
      </c>
      <c r="Q43" s="56">
        <f t="shared" si="4"/>
        <v>4739.7982474319333</v>
      </c>
      <c r="R43" s="56">
        <f t="shared" si="4"/>
        <v>5078.2710736980407</v>
      </c>
      <c r="S43" s="56">
        <f t="shared" si="4"/>
        <v>5430.1491690246903</v>
      </c>
      <c r="T43" s="56">
        <f t="shared" si="4"/>
        <v>5690.0350015282684</v>
      </c>
      <c r="U43" s="56">
        <f t="shared" si="4"/>
        <v>5385.1359355078193</v>
      </c>
      <c r="V43" s="56">
        <f t="shared" si="4"/>
        <v>4783.3502915236886</v>
      </c>
      <c r="W43" s="56">
        <f t="shared" si="4"/>
        <v>4502.8323350955825</v>
      </c>
      <c r="X43" s="56">
        <f t="shared" si="4"/>
        <v>4324.3113840590195</v>
      </c>
      <c r="Y43" s="56">
        <f t="shared" si="4"/>
        <v>4087.6901579579303</v>
      </c>
      <c r="Z43" s="56">
        <f t="shared" si="4"/>
        <v>4242.0500829239927</v>
      </c>
      <c r="AA43" s="56">
        <f t="shared" si="4"/>
        <v>4401.4479158892773</v>
      </c>
      <c r="AB43" s="56">
        <f t="shared" si="4"/>
        <v>4654.5434566787808</v>
      </c>
      <c r="AC43" s="56">
        <f t="shared" si="4"/>
        <v>4846.3388250791249</v>
      </c>
      <c r="AD43" s="56">
        <f t="shared" si="4"/>
        <v>4940.5894865476475</v>
      </c>
      <c r="AE43" s="56">
        <f t="shared" si="4"/>
        <v>5073.2706150555041</v>
      </c>
      <c r="AF43" s="56">
        <f t="shared" si="4"/>
        <v>5079.6363945989515</v>
      </c>
      <c r="AG43" s="56">
        <f t="shared" ref="AG43:AH43" si="5">AG2+AG7+AG11+AG26</f>
        <v>3730.4904138351549</v>
      </c>
      <c r="AH43" s="56">
        <f t="shared" si="5"/>
        <v>3997.7027497245767</v>
      </c>
      <c r="AI43" s="56">
        <f t="shared" ref="AI43:AJ43" si="6">AI2+AI7+AI11+AI26</f>
        <v>4786.4203229100631</v>
      </c>
      <c r="AJ43" s="56">
        <f t="shared" si="6"/>
        <v>4919.5768997306941</v>
      </c>
    </row>
    <row r="44" spans="1:37" ht="13.5" thickBot="1" x14ac:dyDescent="0.25">
      <c r="A44" s="50" t="s">
        <v>43</v>
      </c>
      <c r="B44" s="51"/>
      <c r="C44" s="52">
        <f t="shared" ref="C44:AA44" si="7">C2+C7+C11+C26+C27+C39+C40+C41</f>
        <v>2018.7900619695599</v>
      </c>
      <c r="D44" s="52">
        <f t="shared" si="7"/>
        <v>2066.5254686749495</v>
      </c>
      <c r="E44" s="52">
        <f t="shared" si="7"/>
        <v>2159.5716429273775</v>
      </c>
      <c r="F44" s="52">
        <f t="shared" si="7"/>
        <v>2299.5914747781862</v>
      </c>
      <c r="G44" s="52">
        <f t="shared" si="7"/>
        <v>2324.4993013435633</v>
      </c>
      <c r="H44" s="52">
        <f t="shared" si="7"/>
        <v>2371.8024441272746</v>
      </c>
      <c r="I44" s="52">
        <f t="shared" si="7"/>
        <v>2655.2081230344584</v>
      </c>
      <c r="J44" s="52">
        <f t="shared" si="7"/>
        <v>2847.2849148006508</v>
      </c>
      <c r="K44" s="52">
        <f t="shared" si="7"/>
        <v>3292.6513133430876</v>
      </c>
      <c r="L44" s="52">
        <f t="shared" si="7"/>
        <v>3667.6621480935414</v>
      </c>
      <c r="M44" s="52">
        <f t="shared" si="7"/>
        <v>4103.2258186296331</v>
      </c>
      <c r="N44" s="52">
        <f t="shared" si="7"/>
        <v>4386.6646818825229</v>
      </c>
      <c r="O44" s="52">
        <f t="shared" si="7"/>
        <v>4499.4965363329575</v>
      </c>
      <c r="P44" s="52">
        <f t="shared" si="7"/>
        <v>4548.3935728858878</v>
      </c>
      <c r="Q44" s="52">
        <f t="shared" si="7"/>
        <v>4744.1412474319332</v>
      </c>
      <c r="R44" s="52">
        <f t="shared" si="7"/>
        <v>5084.4346490083453</v>
      </c>
      <c r="S44" s="52">
        <f t="shared" si="7"/>
        <v>5437.6796181650097</v>
      </c>
      <c r="T44" s="52">
        <f t="shared" si="7"/>
        <v>5715.9619425960609</v>
      </c>
      <c r="U44" s="52">
        <f t="shared" si="7"/>
        <v>5445.355637876909</v>
      </c>
      <c r="V44" s="52">
        <f t="shared" si="7"/>
        <v>4864.6197137094405</v>
      </c>
      <c r="W44" s="52">
        <f t="shared" si="7"/>
        <v>4599.3444094483348</v>
      </c>
      <c r="X44" s="52">
        <f t="shared" si="7"/>
        <v>4426.0251126105331</v>
      </c>
      <c r="Y44" s="52">
        <f t="shared" si="7"/>
        <v>4176.4674535117047</v>
      </c>
      <c r="Z44" s="52">
        <f t="shared" si="7"/>
        <v>4347.9462756543999</v>
      </c>
      <c r="AA44" s="52">
        <f t="shared" si="7"/>
        <v>4521.0983373073386</v>
      </c>
      <c r="AB44" s="52">
        <f t="shared" ref="AB44:AG44" si="8">AB2+AB7+AB11+AB26+AB27+AB39+AB40+AB41</f>
        <v>4786.4641760668192</v>
      </c>
      <c r="AC44" s="52">
        <f t="shared" si="8"/>
        <v>4969.0915568336259</v>
      </c>
      <c r="AD44" s="52">
        <f t="shared" si="8"/>
        <v>5105.8809112442996</v>
      </c>
      <c r="AE44" s="52">
        <f t="shared" si="8"/>
        <v>5233.5146394878057</v>
      </c>
      <c r="AF44" s="52">
        <f t="shared" si="8"/>
        <v>5276.3489266937368</v>
      </c>
      <c r="AG44" s="52">
        <f t="shared" si="8"/>
        <v>3913.6380342272928</v>
      </c>
      <c r="AH44" s="52">
        <f t="shared" ref="AH44:AI44" si="9">AH2+AH7+AH11+AH26+AH27+AH39+AH40+AH41</f>
        <v>4188.2564783950356</v>
      </c>
      <c r="AI44" s="52">
        <f t="shared" si="9"/>
        <v>5031.835910577046</v>
      </c>
      <c r="AJ44" s="52">
        <f t="shared" ref="AJ44" si="10">AJ2+AJ7+AJ11+AJ26+AJ27+AJ39+AJ40+AJ41</f>
        <v>5243.6592444836651</v>
      </c>
    </row>
    <row r="45" spans="1:37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7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7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7" s="22" customFormat="1" ht="45.75" thickBot="1" x14ac:dyDescent="0.3">
      <c r="A48" s="58" t="s">
        <v>73</v>
      </c>
      <c r="B48" s="2"/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  <c r="AK48"/>
    </row>
    <row r="49" spans="1:37" x14ac:dyDescent="0.2">
      <c r="A49" s="5" t="s">
        <v>1</v>
      </c>
      <c r="B49" s="6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</row>
    <row r="50" spans="1:37" x14ac:dyDescent="0.2">
      <c r="A50" s="9" t="s">
        <v>2</v>
      </c>
      <c r="B50" s="10"/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</row>
    <row r="51" spans="1:37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7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7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7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7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/>
    </row>
    <row r="56" spans="1:37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/>
    </row>
    <row r="57" spans="1:37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7" x14ac:dyDescent="0.2">
      <c r="A58" s="5" t="s">
        <v>10</v>
      </c>
      <c r="B58" s="6"/>
      <c r="C58" s="7">
        <v>345.18170000000003</v>
      </c>
      <c r="D58" s="7">
        <v>348.87020000000001</v>
      </c>
      <c r="E58" s="7">
        <v>352.26</v>
      </c>
      <c r="F58" s="7">
        <v>352.57400000000001</v>
      </c>
      <c r="G58" s="7">
        <v>352.81180000000006</v>
      </c>
      <c r="H58" s="7">
        <v>355.94640000000004</v>
      </c>
      <c r="I58" s="7">
        <v>433.27759999999989</v>
      </c>
      <c r="J58" s="7">
        <v>474.46440000000001</v>
      </c>
      <c r="K58" s="7">
        <v>556.51199999999994</v>
      </c>
      <c r="L58" s="7">
        <v>692.43560000000002</v>
      </c>
      <c r="M58" s="7">
        <v>809.35799999999995</v>
      </c>
      <c r="N58" s="7">
        <v>807.51869999999985</v>
      </c>
      <c r="O58" s="7">
        <v>918.33259999999996</v>
      </c>
      <c r="P58" s="7">
        <v>1017.5671</v>
      </c>
      <c r="Q58" s="7">
        <v>1075.0952</v>
      </c>
      <c r="R58" s="7">
        <v>1111.5337189006655</v>
      </c>
      <c r="S58" s="7">
        <v>1075.3869444758095</v>
      </c>
      <c r="T58" s="7">
        <v>1137.7559806508755</v>
      </c>
      <c r="U58" s="7">
        <v>1041.7733954200457</v>
      </c>
      <c r="V58" s="7">
        <v>766.6481368802788</v>
      </c>
      <c r="W58" s="7">
        <v>669.33267716191835</v>
      </c>
      <c r="X58" s="7">
        <v>612.59479908054107</v>
      </c>
      <c r="Y58" s="7">
        <v>613.12295639658237</v>
      </c>
      <c r="Z58" s="7">
        <v>562.90428668499897</v>
      </c>
      <c r="AA58" s="7">
        <v>599.2051142490518</v>
      </c>
      <c r="AB58" s="7">
        <v>603.44118623870213</v>
      </c>
      <c r="AC58" s="7">
        <v>713.83870896831479</v>
      </c>
      <c r="AD58" s="7">
        <v>715.31638809138713</v>
      </c>
      <c r="AE58" s="7">
        <v>703.95787187267433</v>
      </c>
      <c r="AF58" s="7">
        <v>748.88083382744833</v>
      </c>
      <c r="AG58" s="7">
        <v>683.15811184672827</v>
      </c>
      <c r="AH58" s="7">
        <v>751.19642774701231</v>
      </c>
      <c r="AI58" s="7">
        <v>736.95525070254519</v>
      </c>
      <c r="AJ58" s="7">
        <v>734.12797241043381</v>
      </c>
    </row>
    <row r="59" spans="1:37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/>
    </row>
    <row r="60" spans="1:37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/>
    </row>
    <row r="61" spans="1:37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/>
    </row>
    <row r="62" spans="1:37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7" s="22" customFormat="1" x14ac:dyDescent="0.2">
      <c r="A63" s="9" t="s">
        <v>15</v>
      </c>
      <c r="B63" s="10"/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/>
    </row>
    <row r="64" spans="1:37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/>
    </row>
    <row r="65" spans="1:37" x14ac:dyDescent="0.2">
      <c r="A65" s="13" t="s">
        <v>17</v>
      </c>
      <c r="B65" s="14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7" x14ac:dyDescent="0.2">
      <c r="A66" s="13" t="s">
        <v>18</v>
      </c>
      <c r="B66" s="14"/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</row>
    <row r="67" spans="1:37" x14ac:dyDescent="0.2">
      <c r="A67" s="13" t="s">
        <v>19</v>
      </c>
      <c r="B67" s="14"/>
      <c r="C67" s="15">
        <v>345.18170000000003</v>
      </c>
      <c r="D67" s="15">
        <v>348.87020000000001</v>
      </c>
      <c r="E67" s="15">
        <v>352.26</v>
      </c>
      <c r="F67" s="15">
        <v>352.57400000000001</v>
      </c>
      <c r="G67" s="15">
        <v>352.81180000000006</v>
      </c>
      <c r="H67" s="15">
        <v>355.94640000000004</v>
      </c>
      <c r="I67" s="15">
        <v>433.27759999999989</v>
      </c>
      <c r="J67" s="15">
        <v>474.46440000000001</v>
      </c>
      <c r="K67" s="15">
        <v>556.51199999999994</v>
      </c>
      <c r="L67" s="15">
        <v>692.43560000000002</v>
      </c>
      <c r="M67" s="15">
        <v>809.35799999999995</v>
      </c>
      <c r="N67" s="15">
        <v>807.51869999999985</v>
      </c>
      <c r="O67" s="15">
        <v>918.33259999999996</v>
      </c>
      <c r="P67" s="15">
        <v>1017.5671</v>
      </c>
      <c r="Q67" s="15">
        <v>1075.0952</v>
      </c>
      <c r="R67" s="15">
        <v>1111.5337189006655</v>
      </c>
      <c r="S67" s="15">
        <v>1075.3869444758095</v>
      </c>
      <c r="T67" s="15">
        <v>1137.7559806508755</v>
      </c>
      <c r="U67" s="15">
        <v>1041.7733954200457</v>
      </c>
      <c r="V67" s="15">
        <v>766.6481368802788</v>
      </c>
      <c r="W67" s="15">
        <v>669.33267716191835</v>
      </c>
      <c r="X67" s="15">
        <v>612.59479908054107</v>
      </c>
      <c r="Y67" s="15">
        <v>613.12295639658237</v>
      </c>
      <c r="Z67" s="15">
        <v>562.90428668499897</v>
      </c>
      <c r="AA67" s="15">
        <v>599.2051142490518</v>
      </c>
      <c r="AB67" s="15">
        <v>603.44118623870213</v>
      </c>
      <c r="AC67" s="15">
        <v>713.83870896831479</v>
      </c>
      <c r="AD67" s="15">
        <v>715.31638809138713</v>
      </c>
      <c r="AE67" s="15">
        <v>703.95787187267433</v>
      </c>
      <c r="AF67" s="15">
        <v>748.88083382744833</v>
      </c>
      <c r="AG67" s="15">
        <v>683.15811184672827</v>
      </c>
      <c r="AH67" s="15">
        <v>751.19642774701231</v>
      </c>
      <c r="AI67" s="15">
        <v>736.95525070254519</v>
      </c>
      <c r="AJ67" s="15">
        <v>734.12797241043381</v>
      </c>
    </row>
    <row r="68" spans="1:37" x14ac:dyDescent="0.2">
      <c r="A68" s="26" t="s">
        <v>20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7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7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7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7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7" ht="13.5" thickBot="1" x14ac:dyDescent="0.25">
      <c r="A73" s="31" t="s">
        <v>25</v>
      </c>
      <c r="B73" s="32"/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2.3308756987999998E-2</v>
      </c>
      <c r="AB73" s="33">
        <v>1.2743217872000001E-2</v>
      </c>
      <c r="AC73" s="33">
        <v>1.2876951999999999E-2</v>
      </c>
      <c r="AD73" s="33">
        <v>1.4234462E-2</v>
      </c>
      <c r="AE73" s="33">
        <v>2.9723185667999998E-2</v>
      </c>
      <c r="AF73" s="33">
        <v>0.40482290195599996</v>
      </c>
      <c r="AG73" s="33">
        <v>0.588578868724</v>
      </c>
      <c r="AH73" s="33">
        <v>1.5422209556599999</v>
      </c>
      <c r="AI73" s="33">
        <v>0.64998954927279995</v>
      </c>
      <c r="AJ73" s="33">
        <v>0.45710619723999996</v>
      </c>
    </row>
    <row r="74" spans="1:37" x14ac:dyDescent="0.2">
      <c r="A74" s="5" t="s">
        <v>26</v>
      </c>
      <c r="B74" s="6"/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0.37176218928007476</v>
      </c>
      <c r="S74" s="7">
        <v>0.30917082884100983</v>
      </c>
      <c r="T74" s="7">
        <v>7.0682339134900865</v>
      </c>
      <c r="U74" s="7">
        <v>14.584504579954173</v>
      </c>
      <c r="V74" s="7">
        <v>17.966863119721204</v>
      </c>
      <c r="W74" s="7">
        <v>18.879322838081659</v>
      </c>
      <c r="X74" s="7">
        <v>19.652800919459086</v>
      </c>
      <c r="Y74" s="7">
        <v>16.199043603417639</v>
      </c>
      <c r="Z74" s="7">
        <v>18.272513315001021</v>
      </c>
      <c r="AA74" s="7">
        <v>22.294085750948092</v>
      </c>
      <c r="AB74" s="7">
        <v>22.637213761297819</v>
      </c>
      <c r="AC74" s="7">
        <v>21.63169103168514</v>
      </c>
      <c r="AD74" s="7">
        <v>32.55601190861281</v>
      </c>
      <c r="AE74" s="7">
        <v>29.795328127325675</v>
      </c>
      <c r="AF74" s="7">
        <v>39.949966172551534</v>
      </c>
      <c r="AG74" s="7">
        <v>40.800688153271814</v>
      </c>
      <c r="AH74" s="7">
        <v>42.849572252987677</v>
      </c>
      <c r="AI74" s="7">
        <v>50.667149297454714</v>
      </c>
      <c r="AJ74" s="7">
        <v>66.97762758956614</v>
      </c>
    </row>
    <row r="75" spans="1:37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7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/>
    </row>
    <row r="77" spans="1:37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</row>
    <row r="78" spans="1:37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7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7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0.37176218928007476</v>
      </c>
      <c r="S81" s="44">
        <v>0.30917082884100983</v>
      </c>
      <c r="T81" s="44">
        <v>7.0682339134900865</v>
      </c>
      <c r="U81" s="44">
        <v>14.584504579954173</v>
      </c>
      <c r="V81" s="44">
        <v>17.966863119721204</v>
      </c>
      <c r="W81" s="44">
        <v>18.879322838081659</v>
      </c>
      <c r="X81" s="44">
        <v>19.652800919459086</v>
      </c>
      <c r="Y81" s="44">
        <v>16.199043603417639</v>
      </c>
      <c r="Z81" s="44">
        <v>18.272513315001021</v>
      </c>
      <c r="AA81" s="44">
        <v>22.294085750948092</v>
      </c>
      <c r="AB81" s="44">
        <v>22.637213761297819</v>
      </c>
      <c r="AC81" s="44">
        <v>21.63169103168514</v>
      </c>
      <c r="AD81" s="44">
        <v>32.55601190861281</v>
      </c>
      <c r="AE81" s="44">
        <v>29.795328127325675</v>
      </c>
      <c r="AF81" s="44">
        <v>39.949966172551534</v>
      </c>
      <c r="AG81" s="44">
        <v>40.800688153271814</v>
      </c>
      <c r="AH81" s="44">
        <v>42.849572252987677</v>
      </c>
      <c r="AI81" s="44">
        <v>50.667149297454714</v>
      </c>
      <c r="AJ81" s="44">
        <v>66.97762758956614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ht="13.5" thickBot="1" x14ac:dyDescent="0.25">
      <c r="A85" s="47" t="s">
        <v>37</v>
      </c>
      <c r="B85" s="48"/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345.18170000000003</v>
      </c>
      <c r="D91" s="53">
        <f t="shared" si="11"/>
        <v>348.87020000000001</v>
      </c>
      <c r="E91" s="53">
        <f t="shared" si="11"/>
        <v>352.26</v>
      </c>
      <c r="F91" s="53">
        <f t="shared" si="11"/>
        <v>352.57400000000001</v>
      </c>
      <c r="G91" s="53">
        <f t="shared" si="11"/>
        <v>352.81180000000006</v>
      </c>
      <c r="H91" s="53">
        <f t="shared" si="11"/>
        <v>355.94640000000004</v>
      </c>
      <c r="I91" s="53">
        <f t="shared" si="11"/>
        <v>433.27759999999989</v>
      </c>
      <c r="J91" s="53">
        <f t="shared" si="11"/>
        <v>474.46440000000001</v>
      </c>
      <c r="K91" s="53">
        <f t="shared" si="11"/>
        <v>556.51199999999994</v>
      </c>
      <c r="L91" s="53">
        <f t="shared" si="11"/>
        <v>692.43560000000002</v>
      </c>
      <c r="M91" s="53">
        <f t="shared" si="11"/>
        <v>809.35799999999995</v>
      </c>
      <c r="N91" s="53">
        <f t="shared" si="11"/>
        <v>807.51869999999985</v>
      </c>
      <c r="O91" s="53">
        <f t="shared" si="11"/>
        <v>918.33259999999996</v>
      </c>
      <c r="P91" s="53">
        <f t="shared" si="11"/>
        <v>1017.5671</v>
      </c>
      <c r="Q91" s="53">
        <f t="shared" si="11"/>
        <v>1075.0952</v>
      </c>
      <c r="R91" s="53">
        <f t="shared" si="11"/>
        <v>1111.9054810899456</v>
      </c>
      <c r="S91" s="53">
        <f t="shared" si="11"/>
        <v>1075.6961153046504</v>
      </c>
      <c r="T91" s="53">
        <f t="shared" si="11"/>
        <v>1144.8242145643655</v>
      </c>
      <c r="U91" s="53">
        <f t="shared" si="11"/>
        <v>1056.3579</v>
      </c>
      <c r="V91" s="53">
        <f t="shared" si="11"/>
        <v>784.61500000000001</v>
      </c>
      <c r="W91" s="53">
        <f t="shared" si="11"/>
        <v>688.21199999999999</v>
      </c>
      <c r="X91" s="53">
        <f t="shared" si="11"/>
        <v>632.24760000000015</v>
      </c>
      <c r="Y91" s="53">
        <f t="shared" si="11"/>
        <v>629.322</v>
      </c>
      <c r="Z91" s="53">
        <f t="shared" si="11"/>
        <v>581.17679999999996</v>
      </c>
      <c r="AA91" s="53">
        <f t="shared" si="11"/>
        <v>621.5225087569878</v>
      </c>
      <c r="AB91" s="53">
        <f t="shared" ref="AB91:AG91" si="12">AB49+AB54+AB58+AB73+AB74+AB86+AB87+AB88</f>
        <v>626.09114321787195</v>
      </c>
      <c r="AC91" s="53">
        <f t="shared" si="12"/>
        <v>735.48327695199998</v>
      </c>
      <c r="AD91" s="53">
        <f t="shared" si="12"/>
        <v>747.88663446199996</v>
      </c>
      <c r="AE91" s="53">
        <f t="shared" si="12"/>
        <v>733.78292318566798</v>
      </c>
      <c r="AF91" s="53">
        <f t="shared" si="12"/>
        <v>789.23562290195582</v>
      </c>
      <c r="AG91" s="53">
        <f t="shared" si="12"/>
        <v>724.54737886872408</v>
      </c>
      <c r="AH91" s="53">
        <f t="shared" ref="AH91:AI91" si="13">AH49+AH54+AH58+AH73+AH74+AH86+AH87+AH88</f>
        <v>795.58822095565995</v>
      </c>
      <c r="AI91" s="53">
        <f t="shared" si="13"/>
        <v>788.2723895492727</v>
      </c>
      <c r="AJ91" s="53">
        <f t="shared" ref="AJ91" si="14">AJ49+AJ54+AJ58+AJ73+AJ74+AJ86+AJ87+AJ88</f>
        <v>801.56270619724</v>
      </c>
    </row>
    <row r="92" spans="1:36" x14ac:dyDescent="0.2">
      <c r="V92" s="8"/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74</v>
      </c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">
      <c r="A96" s="5" t="s">
        <v>1</v>
      </c>
      <c r="B96" s="6"/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398.83201541961165</v>
      </c>
      <c r="V105" s="7">
        <v>365.24020028763363</v>
      </c>
      <c r="W105" s="7">
        <v>338.36375214328643</v>
      </c>
      <c r="X105" s="7">
        <v>328.95208220646475</v>
      </c>
      <c r="Y105" s="7">
        <v>319.996478076421</v>
      </c>
      <c r="Z105" s="7">
        <v>343.65026246296952</v>
      </c>
      <c r="AA105" s="7">
        <v>359.16291937067848</v>
      </c>
      <c r="AB105" s="7">
        <v>363.55213331951211</v>
      </c>
      <c r="AC105" s="7">
        <v>348.76030705422096</v>
      </c>
      <c r="AD105" s="7">
        <v>337.10625156328774</v>
      </c>
      <c r="AE105" s="7">
        <v>327.4695545163475</v>
      </c>
      <c r="AF105" s="7">
        <v>312.27923785897195</v>
      </c>
      <c r="AG105" s="7">
        <v>280.35566214456412</v>
      </c>
      <c r="AH105" s="7">
        <v>260.49609692018544</v>
      </c>
      <c r="AI105" s="7">
        <v>286.56132082686526</v>
      </c>
      <c r="AJ105" s="7">
        <v>274.23736197710122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0.34987543187312575</v>
      </c>
      <c r="AH109" s="15">
        <v>0.40915537669198265</v>
      </c>
      <c r="AI109" s="15">
        <v>0.63609951206629289</v>
      </c>
      <c r="AJ109" s="15">
        <v>1.1266725970988514</v>
      </c>
    </row>
    <row r="110" spans="1:36" x14ac:dyDescent="0.2">
      <c r="A110" s="9" t="s">
        <v>15</v>
      </c>
      <c r="B110" s="10"/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</row>
    <row r="113" spans="1:36" x14ac:dyDescent="0.2">
      <c r="A113" s="13" t="s">
        <v>18</v>
      </c>
      <c r="B113" s="14"/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</row>
    <row r="114" spans="1:36" x14ac:dyDescent="0.2">
      <c r="A114" s="13" t="s">
        <v>19</v>
      </c>
      <c r="B114" s="14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398.83201541961165</v>
      </c>
      <c r="V114" s="15">
        <v>365.24020028763363</v>
      </c>
      <c r="W114" s="15">
        <v>338.36375214328643</v>
      </c>
      <c r="X114" s="15">
        <v>328.95208220646475</v>
      </c>
      <c r="Y114" s="15">
        <v>319.996478076421</v>
      </c>
      <c r="Z114" s="15">
        <v>343.65026246296952</v>
      </c>
      <c r="AA114" s="15">
        <v>359.16291937067848</v>
      </c>
      <c r="AB114" s="15">
        <v>363.55213331951211</v>
      </c>
      <c r="AC114" s="15">
        <v>348.76030705422096</v>
      </c>
      <c r="AD114" s="15">
        <v>337.10625156328774</v>
      </c>
      <c r="AE114" s="15">
        <v>327.4695545163475</v>
      </c>
      <c r="AF114" s="15">
        <v>312.27923785897195</v>
      </c>
      <c r="AG114" s="15">
        <v>280.00578671269102</v>
      </c>
      <c r="AH114" s="15">
        <v>260.08694154349348</v>
      </c>
      <c r="AI114" s="15">
        <v>285.92522131479899</v>
      </c>
      <c r="AJ114" s="15">
        <v>273.11068938000238</v>
      </c>
    </row>
    <row r="115" spans="1:36" x14ac:dyDescent="0.2">
      <c r="A115" s="26" t="s">
        <v>20</v>
      </c>
      <c r="B115" s="27"/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0</v>
      </c>
      <c r="U120" s="33">
        <v>0</v>
      </c>
      <c r="V120" s="33">
        <v>0</v>
      </c>
      <c r="W120" s="33">
        <v>0</v>
      </c>
      <c r="X120" s="33">
        <v>0</v>
      </c>
      <c r="Y120" s="33">
        <v>0</v>
      </c>
      <c r="Z120" s="33">
        <v>0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33">
        <v>0</v>
      </c>
      <c r="AG120" s="33">
        <v>0</v>
      </c>
      <c r="AH120" s="33">
        <v>0</v>
      </c>
      <c r="AI120" s="33">
        <v>0</v>
      </c>
      <c r="AJ120" s="33">
        <v>0</v>
      </c>
    </row>
    <row r="121" spans="1:36" x14ac:dyDescent="0.2">
      <c r="A121" s="5" t="s">
        <v>26</v>
      </c>
      <c r="B121" s="6"/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5.5835245755861758</v>
      </c>
      <c r="V121" s="7">
        <v>8.5596251640173744</v>
      </c>
      <c r="W121" s="7">
        <v>9.5439513583951445</v>
      </c>
      <c r="X121" s="7">
        <v>10.5531907769188</v>
      </c>
      <c r="Y121" s="7">
        <v>8.4544818412362996</v>
      </c>
      <c r="Z121" s="7">
        <v>11.155278339658711</v>
      </c>
      <c r="AA121" s="7">
        <v>13.363051703999089</v>
      </c>
      <c r="AB121" s="7">
        <v>13.638126702333153</v>
      </c>
      <c r="AC121" s="7">
        <v>10.568599196891432</v>
      </c>
      <c r="AD121" s="7">
        <v>15.342630649977648</v>
      </c>
      <c r="AE121" s="7">
        <v>13.860293660141794</v>
      </c>
      <c r="AF121" s="7">
        <v>16.658918782972389</v>
      </c>
      <c r="AG121" s="7">
        <v>16.722964401159309</v>
      </c>
      <c r="AH121" s="7">
        <v>14.83581894438905</v>
      </c>
      <c r="AI121" s="7">
        <v>19.657931553447941</v>
      </c>
      <c r="AJ121" s="7">
        <v>24.917053608463615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5.5835245755861758</v>
      </c>
      <c r="V128" s="44">
        <v>8.5596251640173744</v>
      </c>
      <c r="W128" s="44">
        <v>9.5439513583951445</v>
      </c>
      <c r="X128" s="44">
        <v>10.5531907769188</v>
      </c>
      <c r="Y128" s="44">
        <v>8.4544818412362996</v>
      </c>
      <c r="Z128" s="44">
        <v>11.155278339658711</v>
      </c>
      <c r="AA128" s="44">
        <v>13.363051703999089</v>
      </c>
      <c r="AB128" s="44">
        <v>13.638126702333153</v>
      </c>
      <c r="AC128" s="44">
        <v>10.568599196891432</v>
      </c>
      <c r="AD128" s="44">
        <v>15.342630649977648</v>
      </c>
      <c r="AE128" s="44">
        <v>13.860293660141794</v>
      </c>
      <c r="AF128" s="44">
        <v>16.658918782972389</v>
      </c>
      <c r="AG128" s="44">
        <v>16.722964401159309</v>
      </c>
      <c r="AH128" s="44">
        <v>14.83581894438905</v>
      </c>
      <c r="AI128" s="44">
        <v>19.657931553447941</v>
      </c>
      <c r="AJ128" s="44">
        <v>24.917053608463615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8.674827070363102E-3</v>
      </c>
      <c r="AC134" s="52">
        <v>1.0018510382182258E-2</v>
      </c>
      <c r="AD134" s="52">
        <v>1.2295772054071782E-2</v>
      </c>
      <c r="AE134" s="52">
        <v>2.0144639839898781E-2</v>
      </c>
      <c r="AF134" s="52">
        <v>5.9928516092763368E-2</v>
      </c>
      <c r="AG134" s="52">
        <v>0.11889337388123507</v>
      </c>
      <c r="AH134" s="52">
        <v>0.24874658411512579</v>
      </c>
      <c r="AI134" s="52">
        <v>0.39895548103675371</v>
      </c>
      <c r="AJ134" s="52">
        <v>0.58566551546347556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0</v>
      </c>
      <c r="D138" s="53">
        <f t="shared" si="15"/>
        <v>0</v>
      </c>
      <c r="E138" s="53">
        <f t="shared" si="15"/>
        <v>0</v>
      </c>
      <c r="F138" s="53">
        <f t="shared" si="15"/>
        <v>0</v>
      </c>
      <c r="G138" s="53">
        <f t="shared" si="15"/>
        <v>0</v>
      </c>
      <c r="H138" s="53">
        <f t="shared" si="15"/>
        <v>0</v>
      </c>
      <c r="I138" s="53">
        <f t="shared" si="15"/>
        <v>0</v>
      </c>
      <c r="J138" s="53">
        <f t="shared" si="15"/>
        <v>0</v>
      </c>
      <c r="K138" s="53">
        <f t="shared" si="15"/>
        <v>0</v>
      </c>
      <c r="L138" s="53">
        <f t="shared" si="15"/>
        <v>0</v>
      </c>
      <c r="M138" s="53">
        <f t="shared" si="15"/>
        <v>0</v>
      </c>
      <c r="N138" s="53">
        <f t="shared" si="15"/>
        <v>0</v>
      </c>
      <c r="O138" s="53">
        <f t="shared" si="15"/>
        <v>0</v>
      </c>
      <c r="P138" s="53">
        <f t="shared" si="15"/>
        <v>0</v>
      </c>
      <c r="Q138" s="53">
        <f t="shared" si="15"/>
        <v>0</v>
      </c>
      <c r="R138" s="53">
        <f t="shared" si="15"/>
        <v>0</v>
      </c>
      <c r="S138" s="53">
        <f t="shared" si="15"/>
        <v>0</v>
      </c>
      <c r="T138" s="53">
        <f t="shared" si="15"/>
        <v>0</v>
      </c>
      <c r="U138" s="53">
        <f t="shared" si="15"/>
        <v>404.41553999519783</v>
      </c>
      <c r="V138" s="53">
        <f t="shared" si="15"/>
        <v>373.79982545165097</v>
      </c>
      <c r="W138" s="53">
        <f t="shared" si="15"/>
        <v>347.90770350168157</v>
      </c>
      <c r="X138" s="53">
        <f t="shared" si="15"/>
        <v>339.50527298338358</v>
      </c>
      <c r="Y138" s="53">
        <f t="shared" si="15"/>
        <v>328.45095991765731</v>
      </c>
      <c r="Z138" s="53">
        <f t="shared" si="15"/>
        <v>354.80554080262823</v>
      </c>
      <c r="AA138" s="53">
        <f t="shared" si="15"/>
        <v>372.52597107467756</v>
      </c>
      <c r="AB138" s="53">
        <f t="shared" ref="AB138:AG138" si="16">AB96+AB101+AB105+AB120+AB121+AB133+AB134+AB135</f>
        <v>377.1989348489156</v>
      </c>
      <c r="AC138" s="53">
        <f t="shared" si="16"/>
        <v>359.33892476149458</v>
      </c>
      <c r="AD138" s="53">
        <f t="shared" si="16"/>
        <v>352.46117798531947</v>
      </c>
      <c r="AE138" s="53">
        <f t="shared" si="16"/>
        <v>341.34999281632918</v>
      </c>
      <c r="AF138" s="53">
        <f t="shared" si="16"/>
        <v>328.9980851580371</v>
      </c>
      <c r="AG138" s="53">
        <f t="shared" si="16"/>
        <v>297.19751991960464</v>
      </c>
      <c r="AH138" s="53">
        <f t="shared" ref="AH138:AI138" si="17">AH96+AH101+AH105+AH120+AH121+AH133+AH134+AH135</f>
        <v>275.58066244868962</v>
      </c>
      <c r="AI138" s="53">
        <f t="shared" si="17"/>
        <v>306.61820786134996</v>
      </c>
      <c r="AJ138" s="53">
        <f t="shared" ref="AJ138" si="18">AJ96+AJ101+AJ105+AJ120+AJ121+AJ133+AJ134+AJ135</f>
        <v>299.7400811010283</v>
      </c>
    </row>
    <row r="139" spans="1:36" x14ac:dyDescent="0.2">
      <c r="V139" s="8"/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30.75" thickBot="1" x14ac:dyDescent="0.3">
      <c r="A142" s="58" t="s">
        <v>75</v>
      </c>
      <c r="B142" s="2"/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</row>
    <row r="144" spans="1:36" x14ac:dyDescent="0.2">
      <c r="A144" s="9" t="s">
        <v>2</v>
      </c>
      <c r="B144" s="10"/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926.15911876665291</v>
      </c>
      <c r="D152" s="7">
        <v>981.2789289549238</v>
      </c>
      <c r="E152" s="7">
        <v>1011.7412481487811</v>
      </c>
      <c r="F152" s="7">
        <v>1054.0339721141147</v>
      </c>
      <c r="G152" s="7">
        <v>1113.836611811792</v>
      </c>
      <c r="H152" s="7">
        <v>1176.3762386405949</v>
      </c>
      <c r="I152" s="7">
        <v>1259.1550483184515</v>
      </c>
      <c r="J152" s="7">
        <v>1347.9906154092378</v>
      </c>
      <c r="K152" s="7">
        <v>1420.9635070522454</v>
      </c>
      <c r="L152" s="7">
        <v>1503.5828381381584</v>
      </c>
      <c r="M152" s="7">
        <v>1562.2394245977753</v>
      </c>
      <c r="N152" s="7">
        <v>1641.9304407620232</v>
      </c>
      <c r="O152" s="7">
        <v>1697.3185054263165</v>
      </c>
      <c r="P152" s="7">
        <v>1745.9962230104722</v>
      </c>
      <c r="Q152" s="7">
        <v>1817.37647973198</v>
      </c>
      <c r="R152" s="7">
        <v>1891.0233101996334</v>
      </c>
      <c r="S152" s="7">
        <v>2003.6587684323283</v>
      </c>
      <c r="T152" s="7">
        <v>2077.8219979394848</v>
      </c>
      <c r="U152" s="7">
        <v>2084.97048584902</v>
      </c>
      <c r="V152" s="7">
        <v>2021.8288835377361</v>
      </c>
      <c r="W152" s="7">
        <v>1965.2565443731883</v>
      </c>
      <c r="X152" s="7">
        <v>1996.4386704119524</v>
      </c>
      <c r="Y152" s="7">
        <v>2005.9828466251558</v>
      </c>
      <c r="Z152" s="7">
        <v>2045.3377241923392</v>
      </c>
      <c r="AA152" s="7">
        <v>2092.4611632721976</v>
      </c>
      <c r="AB152" s="7">
        <v>2096.6615548154905</v>
      </c>
      <c r="AC152" s="7">
        <v>2068.5678373998976</v>
      </c>
      <c r="AD152" s="7">
        <v>2012.0780485969499</v>
      </c>
      <c r="AE152" s="7">
        <v>2013.8225594163553</v>
      </c>
      <c r="AF152" s="7">
        <v>2019.4102577691676</v>
      </c>
      <c r="AG152" s="7">
        <v>1642.2473660499854</v>
      </c>
      <c r="AH152" s="7">
        <v>1752.34572420418</v>
      </c>
      <c r="AI152" s="7">
        <v>1866.6084354643406</v>
      </c>
      <c r="AJ152" s="7">
        <v>1929.8821563895069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795.80808380021563</v>
      </c>
      <c r="D156" s="15">
        <v>822.50243943350904</v>
      </c>
      <c r="E156" s="15">
        <v>835.92802612198955</v>
      </c>
      <c r="F156" s="15">
        <v>858.77372093358713</v>
      </c>
      <c r="G156" s="15">
        <v>898.4298361262039</v>
      </c>
      <c r="H156" s="15">
        <v>942.71317910731557</v>
      </c>
      <c r="I156" s="15">
        <v>1004.4968696684444</v>
      </c>
      <c r="J156" s="15">
        <v>1075.6405125721767</v>
      </c>
      <c r="K156" s="15">
        <v>1135.4267251702081</v>
      </c>
      <c r="L156" s="15">
        <v>1209.8930664060581</v>
      </c>
      <c r="M156" s="15">
        <v>1269.3825975189131</v>
      </c>
      <c r="N156" s="15">
        <v>1325.6494000866196</v>
      </c>
      <c r="O156" s="15">
        <v>1363.7296562268186</v>
      </c>
      <c r="P156" s="15">
        <v>1401.7842600551603</v>
      </c>
      <c r="Q156" s="15">
        <v>1444.6843265990815</v>
      </c>
      <c r="R156" s="15">
        <v>1499.8111620335926</v>
      </c>
      <c r="S156" s="15">
        <v>1537.247513487423</v>
      </c>
      <c r="T156" s="15">
        <v>1559.4575701628412</v>
      </c>
      <c r="U156" s="15">
        <v>1510.5303950136433</v>
      </c>
      <c r="V156" s="15">
        <v>1405.7130669554169</v>
      </c>
      <c r="W156" s="15">
        <v>1284.0989955023892</v>
      </c>
      <c r="X156" s="15">
        <v>1211.0977168422969</v>
      </c>
      <c r="Y156" s="15">
        <v>1131.2186176500613</v>
      </c>
      <c r="Z156" s="15">
        <v>1080.8079250431197</v>
      </c>
      <c r="AA156" s="15">
        <v>1025.0770885124271</v>
      </c>
      <c r="AB156" s="15">
        <v>954.84151570643883</v>
      </c>
      <c r="AC156" s="15">
        <v>851.68519498897558</v>
      </c>
      <c r="AD156" s="15">
        <v>761.15792672090879</v>
      </c>
      <c r="AE156" s="15">
        <v>698.06334270609159</v>
      </c>
      <c r="AF156" s="15">
        <v>657.24966568904267</v>
      </c>
      <c r="AG156" s="15">
        <v>488.59486759220397</v>
      </c>
      <c r="AH156" s="15">
        <v>520.06263020544452</v>
      </c>
      <c r="AI156" s="15">
        <v>609.83226912894577</v>
      </c>
      <c r="AJ156" s="15">
        <v>663.41054377088528</v>
      </c>
    </row>
    <row r="157" spans="1:36" x14ac:dyDescent="0.2">
      <c r="A157" s="9" t="s">
        <v>15</v>
      </c>
      <c r="B157" s="10"/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6.9492067799999999</v>
      </c>
      <c r="D160" s="15">
        <v>7.8357687399999998</v>
      </c>
      <c r="E160" s="15">
        <v>7.9302784399999995</v>
      </c>
      <c r="F160" s="15">
        <v>7.6357740199999986</v>
      </c>
      <c r="G160" s="15">
        <v>7.1626157799999994</v>
      </c>
      <c r="H160" s="15">
        <v>6.027279899999999</v>
      </c>
      <c r="I160" s="15">
        <v>4.7254849999999999</v>
      </c>
      <c r="J160" s="15">
        <v>4.0200158200000002</v>
      </c>
      <c r="K160" s="15">
        <v>3.1596726799999995</v>
      </c>
      <c r="L160" s="15">
        <v>2.5816391599999999</v>
      </c>
      <c r="M160" s="15">
        <v>2.18103998</v>
      </c>
      <c r="N160" s="15">
        <v>1.5676415399999999</v>
      </c>
      <c r="O160" s="15">
        <v>1.3755734399999999</v>
      </c>
      <c r="P160" s="15">
        <v>1.1938709199999999</v>
      </c>
      <c r="Q160" s="15">
        <v>1.06582552</v>
      </c>
      <c r="R160" s="15">
        <v>1.0187138624429903</v>
      </c>
      <c r="S160" s="15">
        <v>0.87129265939705547</v>
      </c>
      <c r="T160" s="15">
        <v>1.1679731</v>
      </c>
      <c r="U160" s="15">
        <v>0.89991370000000015</v>
      </c>
      <c r="V160" s="15">
        <v>0.58680230000000011</v>
      </c>
      <c r="W160" s="15">
        <v>0.5147191000000001</v>
      </c>
      <c r="X160" s="15">
        <v>0.54988218600000005</v>
      </c>
      <c r="Y160" s="15">
        <v>0.99990661399999992</v>
      </c>
      <c r="Z160" s="15">
        <v>1.303455521148825</v>
      </c>
      <c r="AA160" s="15">
        <v>2.1086218067885119</v>
      </c>
      <c r="AB160" s="15">
        <v>2.5301873686684075</v>
      </c>
      <c r="AC160" s="15">
        <v>2.5484375456919062</v>
      </c>
      <c r="AD160" s="15">
        <v>2.2537762924281988</v>
      </c>
      <c r="AE160" s="15">
        <v>1.8520724281984335</v>
      </c>
      <c r="AF160" s="15">
        <v>1.6291650130548303</v>
      </c>
      <c r="AG160" s="15">
        <v>1.149825848563969</v>
      </c>
      <c r="AH160" s="15">
        <v>1.1651176501305485</v>
      </c>
      <c r="AI160" s="15">
        <v>1.6215191122715407</v>
      </c>
      <c r="AJ160" s="15">
        <v>1.1739398433420367</v>
      </c>
    </row>
    <row r="161" spans="1:36" x14ac:dyDescent="0.2">
      <c r="A161" s="13" t="s">
        <v>19</v>
      </c>
      <c r="B161" s="14"/>
      <c r="C161" s="15">
        <v>123.40182818643724</v>
      </c>
      <c r="D161" s="15">
        <v>150.94072078141471</v>
      </c>
      <c r="E161" s="15">
        <v>167.88294358679153</v>
      </c>
      <c r="F161" s="15">
        <v>187.62447716052765</v>
      </c>
      <c r="G161" s="15">
        <v>208.24415990558808</v>
      </c>
      <c r="H161" s="15">
        <v>227.6357796332793</v>
      </c>
      <c r="I161" s="15">
        <v>249.93269365000694</v>
      </c>
      <c r="J161" s="15">
        <v>268.33008701706092</v>
      </c>
      <c r="K161" s="15">
        <v>282.37710920203722</v>
      </c>
      <c r="L161" s="15">
        <v>291.10813257210032</v>
      </c>
      <c r="M161" s="15">
        <v>290.67578709886214</v>
      </c>
      <c r="N161" s="15">
        <v>314.71339913540351</v>
      </c>
      <c r="O161" s="15">
        <v>332.21327575949795</v>
      </c>
      <c r="P161" s="15">
        <v>343.01809203531184</v>
      </c>
      <c r="Q161" s="15">
        <v>371.62632761289854</v>
      </c>
      <c r="R161" s="15">
        <v>390.19343430359777</v>
      </c>
      <c r="S161" s="15">
        <v>465.53996228550818</v>
      </c>
      <c r="T161" s="15">
        <v>517.19645467664384</v>
      </c>
      <c r="U161" s="15">
        <v>573.54017713537644</v>
      </c>
      <c r="V161" s="15">
        <v>615.52901428231905</v>
      </c>
      <c r="W161" s="15">
        <v>680.64282977079904</v>
      </c>
      <c r="X161" s="15">
        <v>784.79107138365555</v>
      </c>
      <c r="Y161" s="15">
        <v>873.7643223610944</v>
      </c>
      <c r="Z161" s="15">
        <v>963.22634362807071</v>
      </c>
      <c r="AA161" s="15">
        <v>1065.2754529529821</v>
      </c>
      <c r="AB161" s="15">
        <v>1139.2898517403833</v>
      </c>
      <c r="AC161" s="15">
        <v>1214.3342048652303</v>
      </c>
      <c r="AD161" s="15">
        <v>1248.6663455836131</v>
      </c>
      <c r="AE161" s="15">
        <v>1313.9071442820652</v>
      </c>
      <c r="AF161" s="15">
        <v>1360.5314270670701</v>
      </c>
      <c r="AG161" s="15">
        <v>1152.5026726092174</v>
      </c>
      <c r="AH161" s="15">
        <v>1231.117976348605</v>
      </c>
      <c r="AI161" s="15">
        <v>1255.1546472231232</v>
      </c>
      <c r="AJ161" s="15">
        <v>1265.2976727752796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0</v>
      </c>
      <c r="Y167" s="33">
        <v>0</v>
      </c>
      <c r="Z167" s="33">
        <v>0</v>
      </c>
      <c r="AA167" s="33">
        <v>0</v>
      </c>
      <c r="AB167" s="33">
        <v>0</v>
      </c>
      <c r="AC167" s="33">
        <v>0</v>
      </c>
      <c r="AD167" s="33">
        <v>0</v>
      </c>
      <c r="AE167" s="33">
        <v>0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0.46171086728498967</v>
      </c>
      <c r="S168" s="7">
        <v>1.9775097176311518</v>
      </c>
      <c r="T168" s="7">
        <v>7.6762254577538416</v>
      </c>
      <c r="U168" s="7">
        <v>25.708688937593763</v>
      </c>
      <c r="V168" s="7">
        <v>35.348054556161387</v>
      </c>
      <c r="W168" s="7">
        <v>47.744446967620519</v>
      </c>
      <c r="X168" s="7">
        <v>50.472993607651162</v>
      </c>
      <c r="Y168" s="7">
        <v>48.603083714459103</v>
      </c>
      <c r="Z168" s="7">
        <v>57.10873585279564</v>
      </c>
      <c r="AA168" s="7">
        <v>63.718734278537234</v>
      </c>
      <c r="AB168" s="7">
        <v>69.287858121553953</v>
      </c>
      <c r="AC168" s="7">
        <v>64.63983741957469</v>
      </c>
      <c r="AD168" s="7">
        <v>81.769114667283503</v>
      </c>
      <c r="AE168" s="7">
        <v>79.033730190962459</v>
      </c>
      <c r="AF168" s="7">
        <v>95.84157581645664</v>
      </c>
      <c r="AG168" s="7">
        <v>86.924282495287727</v>
      </c>
      <c r="AH168" s="7">
        <v>90.006543840067479</v>
      </c>
      <c r="AI168" s="7">
        <v>109.29075025713152</v>
      </c>
      <c r="AJ168" s="7">
        <v>145.19158392587894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0.45487701906270883</v>
      </c>
      <c r="S175" s="44">
        <v>1.4410383595131369</v>
      </c>
      <c r="T175" s="44">
        <v>4.7709349431770089</v>
      </c>
      <c r="U175" s="44">
        <v>10.676586655426972</v>
      </c>
      <c r="V175" s="44">
        <v>15.745669358251984</v>
      </c>
      <c r="W175" s="44">
        <v>21.521736699902092</v>
      </c>
      <c r="X175" s="44">
        <v>25.296205545195058</v>
      </c>
      <c r="Y175" s="44">
        <v>23.169617169911845</v>
      </c>
      <c r="Z175" s="44">
        <v>31.31817486139699</v>
      </c>
      <c r="AA175" s="44">
        <v>39.634745651791533</v>
      </c>
      <c r="AB175" s="44">
        <v>42.738792939669366</v>
      </c>
      <c r="AC175" s="44">
        <v>36.798371955502446</v>
      </c>
      <c r="AD175" s="44">
        <v>56.830232179037672</v>
      </c>
      <c r="AE175" s="44">
        <v>55.918628942616039</v>
      </c>
      <c r="AF175" s="44">
        <v>73.779058137709427</v>
      </c>
      <c r="AG175" s="44">
        <v>70.476160456926479</v>
      </c>
      <c r="AH175" s="44">
        <v>72.723859134169885</v>
      </c>
      <c r="AI175" s="44">
        <v>88.908463149288281</v>
      </c>
      <c r="AJ175" s="44">
        <v>115.82267953624188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6.8338482222808283E-3</v>
      </c>
      <c r="S176" s="44">
        <v>0.53647135811801494</v>
      </c>
      <c r="T176" s="44">
        <v>2.9052905145768326</v>
      </c>
      <c r="U176" s="44">
        <v>15.03210228216679</v>
      </c>
      <c r="V176" s="44">
        <v>19.602385197909406</v>
      </c>
      <c r="W176" s="44">
        <v>26.222710267718426</v>
      </c>
      <c r="X176" s="44">
        <v>25.176788062456108</v>
      </c>
      <c r="Y176" s="44">
        <v>25.433466544547255</v>
      </c>
      <c r="Z176" s="44">
        <v>25.79056099139865</v>
      </c>
      <c r="AA176" s="44">
        <v>24.0839886267457</v>
      </c>
      <c r="AB176" s="44">
        <v>26.549065181884586</v>
      </c>
      <c r="AC176" s="44">
        <v>27.84146546407224</v>
      </c>
      <c r="AD176" s="44">
        <v>24.938882488245827</v>
      </c>
      <c r="AE176" s="44">
        <v>23.115101248346424</v>
      </c>
      <c r="AF176" s="44">
        <v>22.062517678747216</v>
      </c>
      <c r="AG176" s="44">
        <v>16.448122038361248</v>
      </c>
      <c r="AH176" s="44">
        <v>17.282684705897594</v>
      </c>
      <c r="AI176" s="44">
        <v>20.382287107843236</v>
      </c>
      <c r="AJ176" s="44">
        <v>29.368904389637056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0</v>
      </c>
      <c r="W181" s="52">
        <v>0</v>
      </c>
      <c r="X181" s="52">
        <v>1.7679767726912741E-2</v>
      </c>
      <c r="Y181" s="52">
        <v>4.1219820878222471E-2</v>
      </c>
      <c r="Z181" s="52">
        <v>5.5185938359158374E-2</v>
      </c>
      <c r="AA181" s="52">
        <v>0.11126559032131846</v>
      </c>
      <c r="AB181" s="52">
        <v>0.24865957805960251</v>
      </c>
      <c r="AC181" s="52">
        <v>0.42463148519241295</v>
      </c>
      <c r="AD181" s="52">
        <v>0.73193469366240194</v>
      </c>
      <c r="AE181" s="52">
        <v>1.3519868692802892</v>
      </c>
      <c r="AF181" s="52">
        <v>2.8730259326116561</v>
      </c>
      <c r="AG181" s="52">
        <v>2.7174601367385005</v>
      </c>
      <c r="AH181" s="52">
        <v>5.1068425122512195</v>
      </c>
      <c r="AI181" s="52">
        <v>14.044483104781559</v>
      </c>
      <c r="AJ181" s="52">
        <v>22.519539728878236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926.15911876665291</v>
      </c>
      <c r="D185" s="53">
        <f t="shared" si="19"/>
        <v>981.2789289549238</v>
      </c>
      <c r="E185" s="53">
        <f t="shared" si="19"/>
        <v>1011.7412481487811</v>
      </c>
      <c r="F185" s="53">
        <f t="shared" si="19"/>
        <v>1054.0339721141147</v>
      </c>
      <c r="G185" s="53">
        <f t="shared" si="19"/>
        <v>1113.836611811792</v>
      </c>
      <c r="H185" s="53">
        <f t="shared" si="19"/>
        <v>1176.3762386405949</v>
      </c>
      <c r="I185" s="53">
        <f t="shared" si="19"/>
        <v>1259.1550483184515</v>
      </c>
      <c r="J185" s="53">
        <f t="shared" si="19"/>
        <v>1347.9906154092378</v>
      </c>
      <c r="K185" s="53">
        <f t="shared" si="19"/>
        <v>1420.9635070522454</v>
      </c>
      <c r="L185" s="53">
        <f t="shared" si="19"/>
        <v>1503.5828381381584</v>
      </c>
      <c r="M185" s="53">
        <f t="shared" si="19"/>
        <v>1562.2394245977753</v>
      </c>
      <c r="N185" s="53">
        <f t="shared" si="19"/>
        <v>1641.9304407620232</v>
      </c>
      <c r="O185" s="53">
        <f t="shared" si="19"/>
        <v>1697.3185054263165</v>
      </c>
      <c r="P185" s="53">
        <f t="shared" si="19"/>
        <v>1745.9962230104722</v>
      </c>
      <c r="Q185" s="53">
        <f t="shared" si="19"/>
        <v>1817.37647973198</v>
      </c>
      <c r="R185" s="53">
        <f t="shared" si="19"/>
        <v>1891.4850210669185</v>
      </c>
      <c r="S185" s="53">
        <f t="shared" si="19"/>
        <v>2005.6362781499595</v>
      </c>
      <c r="T185" s="53">
        <f t="shared" si="19"/>
        <v>2085.4982233972387</v>
      </c>
      <c r="U185" s="53">
        <f t="shared" si="19"/>
        <v>2110.6791747866137</v>
      </c>
      <c r="V185" s="53">
        <f t="shared" si="19"/>
        <v>2057.1769380938977</v>
      </c>
      <c r="W185" s="53">
        <f t="shared" si="19"/>
        <v>2013.0009913408087</v>
      </c>
      <c r="X185" s="53">
        <f t="shared" si="19"/>
        <v>2046.9293437873305</v>
      </c>
      <c r="Y185" s="53">
        <f t="shared" si="19"/>
        <v>2054.6271501604933</v>
      </c>
      <c r="Z185" s="53">
        <f t="shared" si="19"/>
        <v>2102.5016459834937</v>
      </c>
      <c r="AA185" s="53">
        <f t="shared" si="19"/>
        <v>2156.2911631410561</v>
      </c>
      <c r="AB185" s="53">
        <f t="shared" ref="AB185:AG185" si="20">AB143+AB148+AB152+AB167+AB168+AB180+AB181+AB182</f>
        <v>2166.1980725151043</v>
      </c>
      <c r="AC185" s="53">
        <f t="shared" si="20"/>
        <v>2133.6323063046648</v>
      </c>
      <c r="AD185" s="53">
        <f t="shared" si="20"/>
        <v>2094.579097957896</v>
      </c>
      <c r="AE185" s="53">
        <f t="shared" si="20"/>
        <v>2094.2082764765978</v>
      </c>
      <c r="AF185" s="53">
        <f t="shared" si="20"/>
        <v>2118.124859518236</v>
      </c>
      <c r="AG185" s="53">
        <f t="shared" si="20"/>
        <v>1731.8891086820117</v>
      </c>
      <c r="AH185" s="53">
        <f t="shared" ref="AH185:AI185" si="21">AH143+AH148+AH152+AH167+AH168+AH180+AH181+AH182</f>
        <v>1847.4591105564987</v>
      </c>
      <c r="AI185" s="53">
        <f t="shared" si="21"/>
        <v>1989.9436688262538</v>
      </c>
      <c r="AJ185" s="53">
        <f t="shared" ref="AJ185" si="22">AJ143+AJ148+AJ152+AJ167+AJ168+AJ180+AJ181+AJ182</f>
        <v>2097.5932800442638</v>
      </c>
    </row>
    <row r="186" spans="1:36" x14ac:dyDescent="0.2">
      <c r="V186" s="8"/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58" t="s">
        <v>76</v>
      </c>
      <c r="B189" s="2"/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52.468200253164554</v>
      </c>
      <c r="D199" s="7">
        <v>57.491355696202532</v>
      </c>
      <c r="E199" s="7">
        <v>55.927683544303797</v>
      </c>
      <c r="F199" s="7">
        <v>58.718686075949364</v>
      </c>
      <c r="G199" s="7">
        <v>59.082744303797476</v>
      </c>
      <c r="H199" s="7">
        <v>64.803200000000004</v>
      </c>
      <c r="I199" s="7">
        <v>70.370307848101262</v>
      </c>
      <c r="J199" s="7">
        <v>68.59880886075949</v>
      </c>
      <c r="K199" s="7">
        <v>80.507200000000012</v>
      </c>
      <c r="L199" s="7">
        <v>91.386799999999994</v>
      </c>
      <c r="M199" s="7">
        <v>86.223391846422061</v>
      </c>
      <c r="N199" s="7">
        <v>98.486219155793961</v>
      </c>
      <c r="O199" s="7">
        <v>113.45261666660548</v>
      </c>
      <c r="P199" s="7">
        <v>129.83331052642532</v>
      </c>
      <c r="Q199" s="7">
        <v>129.65612064745147</v>
      </c>
      <c r="R199" s="7">
        <v>157.36226017629122</v>
      </c>
      <c r="S199" s="7">
        <v>159.92579879484009</v>
      </c>
      <c r="T199" s="7">
        <v>166.84472291801836</v>
      </c>
      <c r="U199" s="7">
        <v>201.39920384107251</v>
      </c>
      <c r="V199" s="7">
        <v>178.4328709755367</v>
      </c>
      <c r="W199" s="7">
        <v>160.74033460369316</v>
      </c>
      <c r="X199" s="7">
        <v>149.34856043820957</v>
      </c>
      <c r="Y199" s="7">
        <v>145.1054745445683</v>
      </c>
      <c r="Z199" s="7">
        <v>137.95635089531908</v>
      </c>
      <c r="AA199" s="7">
        <v>131.0192823062518</v>
      </c>
      <c r="AB199" s="7">
        <v>128.58511982871514</v>
      </c>
      <c r="AC199" s="7">
        <v>128.89000222910084</v>
      </c>
      <c r="AD199" s="7">
        <v>124.33021277742625</v>
      </c>
      <c r="AE199" s="7">
        <v>131.50978864891897</v>
      </c>
      <c r="AF199" s="7">
        <v>129.76144634665545</v>
      </c>
      <c r="AG199" s="7">
        <v>112.27528304943333</v>
      </c>
      <c r="AH199" s="7">
        <v>114.46471385993259</v>
      </c>
      <c r="AI199" s="7">
        <v>117.31839515620419</v>
      </c>
      <c r="AJ199" s="7">
        <v>119.30555579684602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6.1439999999999992</v>
      </c>
      <c r="D203" s="15">
        <v>5.7503999999999991</v>
      </c>
      <c r="E203" s="15">
        <v>5.4983999999999993</v>
      </c>
      <c r="F203" s="15">
        <v>5.6783999999999999</v>
      </c>
      <c r="G203" s="15">
        <v>6.0695999999999994</v>
      </c>
      <c r="H203" s="15">
        <v>7.26</v>
      </c>
      <c r="I203" s="15">
        <v>8.4815999999999985</v>
      </c>
      <c r="J203" s="15">
        <v>9.6023999999999976</v>
      </c>
      <c r="K203" s="15">
        <v>9.4727999999999994</v>
      </c>
      <c r="L203" s="15">
        <v>11.087999999999999</v>
      </c>
      <c r="M203" s="15">
        <v>11.69973564389041</v>
      </c>
      <c r="N203" s="15">
        <v>17.844819155793953</v>
      </c>
      <c r="O203" s="15">
        <v>25.698049483050447</v>
      </c>
      <c r="P203" s="15">
        <v>30.755824898661849</v>
      </c>
      <c r="Q203" s="15">
        <v>34.209704161012631</v>
      </c>
      <c r="R203" s="15">
        <v>37.168403495961911</v>
      </c>
      <c r="S203" s="15">
        <v>39.409377436424649</v>
      </c>
      <c r="T203" s="15">
        <v>42.394648991246775</v>
      </c>
      <c r="U203" s="15">
        <v>49.300647068115907</v>
      </c>
      <c r="V203" s="15">
        <v>44.595677817007896</v>
      </c>
      <c r="W203" s="15">
        <v>37.549428621976645</v>
      </c>
      <c r="X203" s="15">
        <v>31.419631036890195</v>
      </c>
      <c r="Y203" s="15">
        <v>26.136864547633106</v>
      </c>
      <c r="Z203" s="15">
        <v>20.881041358159962</v>
      </c>
      <c r="AA203" s="15">
        <v>18.360745258969672</v>
      </c>
      <c r="AB203" s="15">
        <v>16.458744028733129</v>
      </c>
      <c r="AC203" s="15">
        <v>14.348708866431826</v>
      </c>
      <c r="AD203" s="15">
        <v>11.358149304839724</v>
      </c>
      <c r="AE203" s="15">
        <v>8.5045685724887896</v>
      </c>
      <c r="AF203" s="15">
        <v>7.3983748680263988</v>
      </c>
      <c r="AG203" s="15">
        <v>5.918516184519234</v>
      </c>
      <c r="AH203" s="15">
        <v>6.2996959198588147</v>
      </c>
      <c r="AI203" s="15">
        <v>8.1194632924420329</v>
      </c>
      <c r="AJ203" s="15">
        <v>9.4301072362442824</v>
      </c>
    </row>
    <row r="204" spans="1:36" x14ac:dyDescent="0.2">
      <c r="A204" s="9" t="s">
        <v>15</v>
      </c>
      <c r="B204" s="10"/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</row>
    <row r="208" spans="1:36" x14ac:dyDescent="0.2">
      <c r="A208" s="13" t="s">
        <v>19</v>
      </c>
      <c r="B208" s="14"/>
      <c r="C208" s="15">
        <v>46.324200253164555</v>
      </c>
      <c r="D208" s="15">
        <v>51.740955696202533</v>
      </c>
      <c r="E208" s="15">
        <v>50.4292835443038</v>
      </c>
      <c r="F208" s="15">
        <v>53.040286075949368</v>
      </c>
      <c r="G208" s="15">
        <v>53.013144303797475</v>
      </c>
      <c r="H208" s="15">
        <v>57.543199999999999</v>
      </c>
      <c r="I208" s="15">
        <v>61.888707848101262</v>
      </c>
      <c r="J208" s="15">
        <v>58.996408860759495</v>
      </c>
      <c r="K208" s="15">
        <v>71.034400000000005</v>
      </c>
      <c r="L208" s="15">
        <v>80.2988</v>
      </c>
      <c r="M208" s="15">
        <v>74.523656202531654</v>
      </c>
      <c r="N208" s="15">
        <v>80.641400000000004</v>
      </c>
      <c r="O208" s="15">
        <v>87.754567183555025</v>
      </c>
      <c r="P208" s="15">
        <v>99.07748562776348</v>
      </c>
      <c r="Q208" s="15">
        <v>95.446416486438849</v>
      </c>
      <c r="R208" s="15">
        <v>120.19385668032932</v>
      </c>
      <c r="S208" s="15">
        <v>120.51642135841544</v>
      </c>
      <c r="T208" s="15">
        <v>124.45007392677158</v>
      </c>
      <c r="U208" s="15">
        <v>152.09855677295658</v>
      </c>
      <c r="V208" s="15">
        <v>133.83719315852881</v>
      </c>
      <c r="W208" s="15">
        <v>123.19090598171651</v>
      </c>
      <c r="X208" s="15">
        <v>117.92892940131937</v>
      </c>
      <c r="Y208" s="15">
        <v>118.9686099969352</v>
      </c>
      <c r="Z208" s="15">
        <v>117.0753095371591</v>
      </c>
      <c r="AA208" s="15">
        <v>112.65853704728211</v>
      </c>
      <c r="AB208" s="15">
        <v>112.12637579998201</v>
      </c>
      <c r="AC208" s="15">
        <v>114.54129336266902</v>
      </c>
      <c r="AD208" s="15">
        <v>112.97206347258653</v>
      </c>
      <c r="AE208" s="15">
        <v>123.00522007643019</v>
      </c>
      <c r="AF208" s="15">
        <v>122.36307147862905</v>
      </c>
      <c r="AG208" s="15">
        <v>106.35676686491409</v>
      </c>
      <c r="AH208" s="15">
        <v>108.16501794007377</v>
      </c>
      <c r="AI208" s="15">
        <v>109.19893186376216</v>
      </c>
      <c r="AJ208" s="15">
        <v>109.87544856060174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</row>
    <row r="215" spans="1:36" x14ac:dyDescent="0.2">
      <c r="A215" s="5" t="s">
        <v>26</v>
      </c>
      <c r="B215" s="6"/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4.0369245066519531E-2</v>
      </c>
      <c r="S215" s="7">
        <v>4.8401298450974947E-2</v>
      </c>
      <c r="T215" s="7">
        <v>0.85211967152990453</v>
      </c>
      <c r="U215" s="7">
        <v>2.6199499601399245</v>
      </c>
      <c r="V215" s="7">
        <v>3.7584333623754045</v>
      </c>
      <c r="W215" s="7">
        <v>4.2415462918833242</v>
      </c>
      <c r="X215" s="7">
        <v>4.4364702844735948</v>
      </c>
      <c r="Y215" s="7">
        <v>3.7308572543049752</v>
      </c>
      <c r="Z215" s="7">
        <v>4.2986673281491408</v>
      </c>
      <c r="AA215" s="7">
        <v>4.6229670320886305</v>
      </c>
      <c r="AB215" s="7">
        <v>4.6638871911060997</v>
      </c>
      <c r="AC215" s="7">
        <v>3.9400399937847257</v>
      </c>
      <c r="AD215" s="7">
        <v>5.5138115876058489</v>
      </c>
      <c r="AE215" s="7">
        <v>5.4878636772206368</v>
      </c>
      <c r="AF215" s="7">
        <v>6.7759562667394055</v>
      </c>
      <c r="AG215" s="7">
        <v>6.5512548120880174</v>
      </c>
      <c r="AH215" s="7">
        <v>6.3792748957174998</v>
      </c>
      <c r="AI215" s="7">
        <v>7.7790202451256754</v>
      </c>
      <c r="AJ215" s="7">
        <v>10.441872893869409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4.019988826041903E-2</v>
      </c>
      <c r="S222" s="44">
        <v>3.4648144160329117E-2</v>
      </c>
      <c r="T222" s="44">
        <v>0.77313786789530992</v>
      </c>
      <c r="U222" s="44">
        <v>2.1293326433674071</v>
      </c>
      <c r="V222" s="44">
        <v>3.1365556297992887</v>
      </c>
      <c r="W222" s="44">
        <v>3.4747457641037389</v>
      </c>
      <c r="X222" s="44">
        <v>3.7833063154432089</v>
      </c>
      <c r="Y222" s="44">
        <v>3.1432156970677796</v>
      </c>
      <c r="Z222" s="44">
        <v>3.8003976927834886</v>
      </c>
      <c r="AA222" s="44">
        <v>4.1915848609805888</v>
      </c>
      <c r="AB222" s="44">
        <v>4.2062570390410192</v>
      </c>
      <c r="AC222" s="44">
        <v>3.4709827826118111</v>
      </c>
      <c r="AD222" s="44">
        <v>5.1416686447902373</v>
      </c>
      <c r="AE222" s="44">
        <v>5.2062503169423104</v>
      </c>
      <c r="AF222" s="44">
        <v>6.5276080592911612</v>
      </c>
      <c r="AG222" s="44">
        <v>6.3520131029625775</v>
      </c>
      <c r="AH222" s="44">
        <v>6.1699238445124953</v>
      </c>
      <c r="AI222" s="44">
        <v>7.5076452452022862</v>
      </c>
      <c r="AJ222" s="44">
        <v>10.024406032050988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1.6935680610050472E-4</v>
      </c>
      <c r="S223" s="44">
        <v>1.375315429064583E-2</v>
      </c>
      <c r="T223" s="44">
        <v>7.8981803634594616E-2</v>
      </c>
      <c r="U223" s="44">
        <v>0.49061731677251741</v>
      </c>
      <c r="V223" s="44">
        <v>0.62187773257611589</v>
      </c>
      <c r="W223" s="44">
        <v>0.76680052777958518</v>
      </c>
      <c r="X223" s="44">
        <v>0.65316396903038543</v>
      </c>
      <c r="Y223" s="44">
        <v>0.58764155723719558</v>
      </c>
      <c r="Z223" s="44">
        <v>0.498269635365652</v>
      </c>
      <c r="AA223" s="44">
        <v>0.43138217110804128</v>
      </c>
      <c r="AB223" s="44">
        <v>0.45763015206508051</v>
      </c>
      <c r="AC223" s="44">
        <v>0.46905721117291455</v>
      </c>
      <c r="AD223" s="44">
        <v>0.37214294281561194</v>
      </c>
      <c r="AE223" s="44">
        <v>0.28161336027832634</v>
      </c>
      <c r="AF223" s="44">
        <v>0.24834820744824421</v>
      </c>
      <c r="AG223" s="44">
        <v>0.19924170912543951</v>
      </c>
      <c r="AH223" s="44">
        <v>0.20935105120500461</v>
      </c>
      <c r="AI223" s="44">
        <v>0.27137499992338882</v>
      </c>
      <c r="AJ223" s="44">
        <v>0.4174668618184198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0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0</v>
      </c>
      <c r="W228" s="52">
        <v>0</v>
      </c>
      <c r="X228" s="52">
        <v>0</v>
      </c>
      <c r="Y228" s="52">
        <v>0</v>
      </c>
      <c r="Z228" s="52">
        <v>0</v>
      </c>
      <c r="AA228" s="52">
        <v>0</v>
      </c>
      <c r="AB228" s="52">
        <v>1.4099815926798482E-3</v>
      </c>
      <c r="AC228" s="52">
        <v>1.9364241181698077E-3</v>
      </c>
      <c r="AD228" s="52">
        <v>3.2961308875218572E-3</v>
      </c>
      <c r="AE228" s="52">
        <v>1.72717806346964E-2</v>
      </c>
      <c r="AF228" s="52">
        <v>3.637517347200446E-2</v>
      </c>
      <c r="AG228" s="52">
        <v>2.7116391058277463E-2</v>
      </c>
      <c r="AH228" s="52">
        <v>0.1322580139887389</v>
      </c>
      <c r="AI228" s="52">
        <v>0.41896350691815271</v>
      </c>
      <c r="AJ228" s="52">
        <v>0.70354605381691748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52.468200253164554</v>
      </c>
      <c r="D232" s="53">
        <f t="shared" si="23"/>
        <v>57.491355696202532</v>
      </c>
      <c r="E232" s="53">
        <f t="shared" si="23"/>
        <v>55.927683544303797</v>
      </c>
      <c r="F232" s="53">
        <f t="shared" si="23"/>
        <v>58.718686075949364</v>
      </c>
      <c r="G232" s="53">
        <f t="shared" si="23"/>
        <v>59.082744303797476</v>
      </c>
      <c r="H232" s="53">
        <f t="shared" si="23"/>
        <v>64.803200000000004</v>
      </c>
      <c r="I232" s="53">
        <f t="shared" si="23"/>
        <v>70.370307848101262</v>
      </c>
      <c r="J232" s="53">
        <f t="shared" si="23"/>
        <v>68.59880886075949</v>
      </c>
      <c r="K232" s="53">
        <f t="shared" si="23"/>
        <v>80.507200000000012</v>
      </c>
      <c r="L232" s="53">
        <f t="shared" si="23"/>
        <v>91.386799999999994</v>
      </c>
      <c r="M232" s="53">
        <f t="shared" si="23"/>
        <v>86.223391846422061</v>
      </c>
      <c r="N232" s="53">
        <f t="shared" si="23"/>
        <v>98.486219155793961</v>
      </c>
      <c r="O232" s="53">
        <f t="shared" si="23"/>
        <v>113.45261666660548</v>
      </c>
      <c r="P232" s="53">
        <f t="shared" si="23"/>
        <v>129.83331052642532</v>
      </c>
      <c r="Q232" s="53">
        <f t="shared" si="23"/>
        <v>129.65612064745147</v>
      </c>
      <c r="R232" s="53">
        <f t="shared" si="23"/>
        <v>157.40262942135774</v>
      </c>
      <c r="S232" s="53">
        <f t="shared" si="23"/>
        <v>159.97420009329107</v>
      </c>
      <c r="T232" s="53">
        <f t="shared" si="23"/>
        <v>167.69684258954825</v>
      </c>
      <c r="U232" s="53">
        <f t="shared" si="23"/>
        <v>204.01915380121244</v>
      </c>
      <c r="V232" s="53">
        <f t="shared" si="23"/>
        <v>182.1913043379121</v>
      </c>
      <c r="W232" s="53">
        <f t="shared" si="23"/>
        <v>164.98188089557647</v>
      </c>
      <c r="X232" s="53">
        <f t="shared" si="23"/>
        <v>153.78503072268316</v>
      </c>
      <c r="Y232" s="53">
        <f t="shared" si="23"/>
        <v>148.83633179887326</v>
      </c>
      <c r="Z232" s="53">
        <f t="shared" si="23"/>
        <v>142.25501822346823</v>
      </c>
      <c r="AA232" s="53">
        <f t="shared" si="23"/>
        <v>135.64224933834043</v>
      </c>
      <c r="AB232" s="53">
        <f t="shared" ref="AB232:AG232" si="24">AB190+AB195+AB199+AB214+AB215+AB227+AB228+AB229</f>
        <v>133.25041700141392</v>
      </c>
      <c r="AC232" s="53">
        <f t="shared" si="24"/>
        <v>132.83197864700372</v>
      </c>
      <c r="AD232" s="53">
        <f t="shared" si="24"/>
        <v>129.84732049591963</v>
      </c>
      <c r="AE232" s="53">
        <f t="shared" si="24"/>
        <v>137.01492410677432</v>
      </c>
      <c r="AF232" s="53">
        <f t="shared" si="24"/>
        <v>136.57377778686686</v>
      </c>
      <c r="AG232" s="53">
        <f t="shared" si="24"/>
        <v>118.85365425257962</v>
      </c>
      <c r="AH232" s="53">
        <f t="shared" ref="AH232:AI232" si="25">AH190+AH195+AH199+AH214+AH215+AH227+AH228+AH229</f>
        <v>120.97624676963882</v>
      </c>
      <c r="AI232" s="53">
        <f t="shared" si="25"/>
        <v>125.51637890824802</v>
      </c>
      <c r="AJ232" s="53">
        <f t="shared" ref="AJ232" si="26">AJ190+AJ195+AJ199+AJ214+AJ215+AJ227+AJ228+AJ229</f>
        <v>130.45097474453235</v>
      </c>
    </row>
    <row r="233" spans="1:36" x14ac:dyDescent="0.2">
      <c r="V233" s="8"/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30.75" thickBot="1" x14ac:dyDescent="0.3">
      <c r="A236" s="58" t="s">
        <v>77</v>
      </c>
      <c r="B236" s="2"/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43.4</v>
      </c>
      <c r="D246" s="7">
        <v>42.15</v>
      </c>
      <c r="E246" s="7">
        <v>37.799999999999997</v>
      </c>
      <c r="F246" s="7">
        <v>41.5</v>
      </c>
      <c r="G246" s="7">
        <v>39.1</v>
      </c>
      <c r="H246" s="7">
        <v>36.299999999999997</v>
      </c>
      <c r="I246" s="7">
        <v>42.3</v>
      </c>
      <c r="J246" s="7">
        <v>40.799999999999997</v>
      </c>
      <c r="K246" s="7">
        <v>42</v>
      </c>
      <c r="L246" s="7">
        <v>40.4</v>
      </c>
      <c r="M246" s="7">
        <v>40.130000000000003</v>
      </c>
      <c r="N246" s="7">
        <v>43.8</v>
      </c>
      <c r="O246" s="7">
        <v>38.299999999999997</v>
      </c>
      <c r="P246" s="7">
        <v>42.3</v>
      </c>
      <c r="Q246" s="7">
        <v>44.6</v>
      </c>
      <c r="R246" s="7">
        <v>39.81827411167513</v>
      </c>
      <c r="S246" s="7">
        <v>39.81827411167513</v>
      </c>
      <c r="T246" s="7">
        <v>43.061494416243654</v>
      </c>
      <c r="U246" s="7">
        <v>45.636287541116758</v>
      </c>
      <c r="V246" s="7">
        <v>40.044561801015227</v>
      </c>
      <c r="W246" s="7">
        <v>39.738570178680206</v>
      </c>
      <c r="X246" s="7">
        <v>39.758379551269037</v>
      </c>
      <c r="Y246" s="7">
        <v>38.462409104987316</v>
      </c>
      <c r="Z246" s="7">
        <v>38.303376444294166</v>
      </c>
      <c r="AA246" s="7">
        <v>35.138128183262893</v>
      </c>
      <c r="AB246" s="7">
        <v>35.810350904480138</v>
      </c>
      <c r="AC246" s="7">
        <v>36.470774645477604</v>
      </c>
      <c r="AD246" s="7">
        <v>37.648394888926461</v>
      </c>
      <c r="AE246" s="7">
        <v>38.043221783939138</v>
      </c>
      <c r="AF246" s="7">
        <v>39.810128252916314</v>
      </c>
      <c r="AG246" s="7">
        <v>31.717130424344884</v>
      </c>
      <c r="AH246" s="7">
        <v>34.300961069822492</v>
      </c>
      <c r="AI246" s="7">
        <v>38.349980405071847</v>
      </c>
      <c r="AJ246" s="7">
        <v>40.209255383939137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</row>
    <row r="255" spans="1:36" x14ac:dyDescent="0.2">
      <c r="A255" s="13" t="s">
        <v>19</v>
      </c>
      <c r="B255" s="14"/>
      <c r="C255" s="15">
        <v>43.4</v>
      </c>
      <c r="D255" s="15">
        <v>42.15</v>
      </c>
      <c r="E255" s="15">
        <v>37.799999999999997</v>
      </c>
      <c r="F255" s="15">
        <v>41.5</v>
      </c>
      <c r="G255" s="15">
        <v>39.1</v>
      </c>
      <c r="H255" s="15">
        <v>36.299999999999997</v>
      </c>
      <c r="I255" s="15">
        <v>42.3</v>
      </c>
      <c r="J255" s="15">
        <v>40.799999999999997</v>
      </c>
      <c r="K255" s="15">
        <v>42</v>
      </c>
      <c r="L255" s="15">
        <v>40.4</v>
      </c>
      <c r="M255" s="15">
        <v>40.130000000000003</v>
      </c>
      <c r="N255" s="15">
        <v>43.8</v>
      </c>
      <c r="O255" s="15">
        <v>38.299999999999997</v>
      </c>
      <c r="P255" s="15">
        <v>42.3</v>
      </c>
      <c r="Q255" s="15">
        <v>44.6</v>
      </c>
      <c r="R255" s="15">
        <v>39.81827411167513</v>
      </c>
      <c r="S255" s="15">
        <v>39.81827411167513</v>
      </c>
      <c r="T255" s="15">
        <v>43.061494416243654</v>
      </c>
      <c r="U255" s="15">
        <v>45.636287541116758</v>
      </c>
      <c r="V255" s="15">
        <v>40.044561801015227</v>
      </c>
      <c r="W255" s="15">
        <v>39.738570178680206</v>
      </c>
      <c r="X255" s="15">
        <v>39.758379551269037</v>
      </c>
      <c r="Y255" s="15">
        <v>38.462409104987316</v>
      </c>
      <c r="Z255" s="15">
        <v>38.303376444294166</v>
      </c>
      <c r="AA255" s="15">
        <v>35.138128183262893</v>
      </c>
      <c r="AB255" s="15">
        <v>35.810350904480138</v>
      </c>
      <c r="AC255" s="15">
        <v>36.470774645477604</v>
      </c>
      <c r="AD255" s="15">
        <v>37.648394888926461</v>
      </c>
      <c r="AE255" s="15">
        <v>38.043221783939138</v>
      </c>
      <c r="AF255" s="15">
        <v>39.810128252916314</v>
      </c>
      <c r="AG255" s="15">
        <v>31.717130424344884</v>
      </c>
      <c r="AH255" s="15">
        <v>34.300961069822492</v>
      </c>
      <c r="AI255" s="15">
        <v>38.349980405071847</v>
      </c>
      <c r="AJ255" s="15">
        <v>40.209255383939137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0</v>
      </c>
      <c r="W261" s="33">
        <v>0</v>
      </c>
      <c r="X261" s="33">
        <v>0</v>
      </c>
      <c r="Y261" s="33">
        <v>0</v>
      </c>
      <c r="Z261" s="33">
        <v>0</v>
      </c>
      <c r="AA261" s="33">
        <v>0</v>
      </c>
      <c r="AB261" s="33">
        <v>0</v>
      </c>
      <c r="AC261" s="33">
        <v>0</v>
      </c>
      <c r="AD261" s="33">
        <v>0</v>
      </c>
      <c r="AE261" s="33">
        <v>0</v>
      </c>
      <c r="AF261" s="33">
        <v>0</v>
      </c>
      <c r="AG261" s="33">
        <v>0</v>
      </c>
      <c r="AH261" s="33">
        <v>0</v>
      </c>
      <c r="AI261" s="33">
        <v>0</v>
      </c>
      <c r="AJ261" s="33">
        <v>0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0.41048392810703915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0.41048392810703915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1.3759999999999999</v>
      </c>
      <c r="D275" s="52">
        <v>1.462</v>
      </c>
      <c r="E275" s="52">
        <v>1.462</v>
      </c>
      <c r="F275" s="52">
        <v>1.5479999999999998</v>
      </c>
      <c r="G275" s="52">
        <v>1.5479999999999998</v>
      </c>
      <c r="H275" s="52">
        <v>1.5479999999999998</v>
      </c>
      <c r="I275" s="52">
        <v>1.6339999999999999</v>
      </c>
      <c r="J275" s="52">
        <v>1.9779999999999998</v>
      </c>
      <c r="K275" s="52">
        <v>2.0640000000000001</v>
      </c>
      <c r="L275" s="52">
        <v>2.15</v>
      </c>
      <c r="M275" s="52">
        <v>2.2359999999999998</v>
      </c>
      <c r="N275" s="52">
        <v>2.2359999999999998</v>
      </c>
      <c r="O275" s="52">
        <v>1.9779999999999998</v>
      </c>
      <c r="P275" s="52">
        <v>1.9779999999999998</v>
      </c>
      <c r="Q275" s="52">
        <v>4.343</v>
      </c>
      <c r="R275" s="52">
        <v>5.0653999999999995</v>
      </c>
      <c r="S275" s="52">
        <v>4.8683887919999993</v>
      </c>
      <c r="T275" s="52">
        <v>4.3849507139999995</v>
      </c>
      <c r="U275" s="52">
        <v>4.6515507139999999</v>
      </c>
      <c r="V275" s="52">
        <v>3.8538215079999998</v>
      </c>
      <c r="W275" s="52">
        <v>3.9183011259999994</v>
      </c>
      <c r="X275" s="52">
        <v>3.9025252000000004</v>
      </c>
      <c r="Y275" s="52">
        <v>3.8691085239999992</v>
      </c>
      <c r="Z275" s="52">
        <v>3.5964616060000001</v>
      </c>
      <c r="AA275" s="52">
        <v>3.3584320005399997</v>
      </c>
      <c r="AB275" s="52">
        <v>3.5295183761</v>
      </c>
      <c r="AC275" s="52">
        <v>3.8344928686799999</v>
      </c>
      <c r="AD275" s="52">
        <v>3.9028224159999998</v>
      </c>
      <c r="AE275" s="52">
        <v>4.30809088</v>
      </c>
      <c r="AF275" s="52">
        <v>4.4578818099999999</v>
      </c>
      <c r="AG275" s="52">
        <v>4.147295476</v>
      </c>
      <c r="AH275" s="52">
        <v>4.2284350140000004</v>
      </c>
      <c r="AI275" s="52">
        <v>4.1984839659999995</v>
      </c>
      <c r="AJ275" s="52">
        <v>4.459252907999999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44.775999999999996</v>
      </c>
      <c r="D279" s="53">
        <f t="shared" si="27"/>
        <v>43.612000000000002</v>
      </c>
      <c r="E279" s="53">
        <f t="shared" si="27"/>
        <v>39.262</v>
      </c>
      <c r="F279" s="53">
        <f t="shared" si="27"/>
        <v>43.048000000000002</v>
      </c>
      <c r="G279" s="53">
        <f t="shared" si="27"/>
        <v>40.648000000000003</v>
      </c>
      <c r="H279" s="53">
        <f t="shared" si="27"/>
        <v>37.847999999999999</v>
      </c>
      <c r="I279" s="53">
        <f t="shared" si="27"/>
        <v>43.933999999999997</v>
      </c>
      <c r="J279" s="53">
        <f t="shared" si="27"/>
        <v>42.777999999999999</v>
      </c>
      <c r="K279" s="53">
        <f t="shared" si="27"/>
        <v>44.064</v>
      </c>
      <c r="L279" s="53">
        <f t="shared" si="27"/>
        <v>42.55</v>
      </c>
      <c r="M279" s="53">
        <f t="shared" si="27"/>
        <v>42.366</v>
      </c>
      <c r="N279" s="53">
        <f t="shared" si="27"/>
        <v>46.035999999999994</v>
      </c>
      <c r="O279" s="53">
        <f t="shared" si="27"/>
        <v>40.277999999999999</v>
      </c>
      <c r="P279" s="53">
        <f t="shared" si="27"/>
        <v>44.277999999999999</v>
      </c>
      <c r="Q279" s="53">
        <f t="shared" si="27"/>
        <v>48.942999999999998</v>
      </c>
      <c r="R279" s="53">
        <f t="shared" si="27"/>
        <v>44.883674111675127</v>
      </c>
      <c r="S279" s="53">
        <f t="shared" si="27"/>
        <v>44.686662903675128</v>
      </c>
      <c r="T279" s="53">
        <f t="shared" si="27"/>
        <v>47.446445130243653</v>
      </c>
      <c r="U279" s="53">
        <f t="shared" si="27"/>
        <v>50.28783825511676</v>
      </c>
      <c r="V279" s="53">
        <f t="shared" si="27"/>
        <v>43.89838330901523</v>
      </c>
      <c r="W279" s="53">
        <f t="shared" si="27"/>
        <v>43.656871304680209</v>
      </c>
      <c r="X279" s="53">
        <f t="shared" si="27"/>
        <v>44.071388679376078</v>
      </c>
      <c r="Y279" s="53">
        <f t="shared" si="27"/>
        <v>42.331517628987314</v>
      </c>
      <c r="Z279" s="53">
        <f t="shared" si="27"/>
        <v>41.899838050294164</v>
      </c>
      <c r="AA279" s="53">
        <f t="shared" si="27"/>
        <v>38.496560183802892</v>
      </c>
      <c r="AB279" s="53">
        <f t="shared" ref="AB279:AG279" si="28">AB237+AB242+AB246+AB261+AB262+AB274+AB275+AB276</f>
        <v>39.339869280580139</v>
      </c>
      <c r="AC279" s="53">
        <f t="shared" si="28"/>
        <v>40.305267514157606</v>
      </c>
      <c r="AD279" s="53">
        <f t="shared" si="28"/>
        <v>41.55121730492646</v>
      </c>
      <c r="AE279" s="53">
        <f t="shared" si="28"/>
        <v>42.35131266393914</v>
      </c>
      <c r="AF279" s="53">
        <f t="shared" si="28"/>
        <v>44.268010062916318</v>
      </c>
      <c r="AG279" s="53">
        <f t="shared" si="28"/>
        <v>35.864425900344884</v>
      </c>
      <c r="AH279" s="53">
        <f t="shared" ref="AH279:AI279" si="29">AH237+AH242+AH246+AH261+AH262+AH274+AH275+AH276</f>
        <v>38.52939608382249</v>
      </c>
      <c r="AI279" s="53">
        <f t="shared" si="29"/>
        <v>42.548464371071844</v>
      </c>
      <c r="AJ279" s="53">
        <f t="shared" ref="AJ279" si="30">AJ237+AJ242+AJ246+AJ261+AJ262+AJ274+AJ275+AJ276</f>
        <v>44.668508291939133</v>
      </c>
    </row>
    <row r="280" spans="1:36" x14ac:dyDescent="0.2">
      <c r="V280" s="8"/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58" t="s">
        <v>78</v>
      </c>
      <c r="B283" s="2"/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16.069976549427853</v>
      </c>
      <c r="D293" s="7">
        <v>14.575816305821721</v>
      </c>
      <c r="E293" s="7">
        <v>14.449787334947896</v>
      </c>
      <c r="F293" s="7">
        <v>12.426960812264618</v>
      </c>
      <c r="G293" s="7">
        <v>12.912370494815299</v>
      </c>
      <c r="H293" s="7">
        <v>15.184699897859671</v>
      </c>
      <c r="I293" s="7">
        <v>16.245461939574479</v>
      </c>
      <c r="J293" s="7">
        <v>17.069014489606911</v>
      </c>
      <c r="K293" s="7">
        <v>18.863647681104684</v>
      </c>
      <c r="L293" s="7">
        <v>21.369870801789052</v>
      </c>
      <c r="M293" s="7">
        <v>23.123831352040103</v>
      </c>
      <c r="N293" s="7">
        <v>22.975870398782789</v>
      </c>
      <c r="O293" s="7">
        <v>22.767972117661802</v>
      </c>
      <c r="P293" s="7">
        <v>23.634446772123777</v>
      </c>
      <c r="Q293" s="7">
        <v>22.559330965979612</v>
      </c>
      <c r="R293" s="7">
        <v>26.629999433659489</v>
      </c>
      <c r="S293" s="7">
        <v>30.553735303350351</v>
      </c>
      <c r="T293" s="7">
        <v>28.225283660848554</v>
      </c>
      <c r="U293" s="7">
        <v>26.737392026202929</v>
      </c>
      <c r="V293" s="7">
        <v>21.777611779352263</v>
      </c>
      <c r="W293" s="7">
        <v>16.437492795382507</v>
      </c>
      <c r="X293" s="7">
        <v>8.1923387081609249</v>
      </c>
      <c r="Y293" s="7">
        <v>4.9860627033824096</v>
      </c>
      <c r="Z293" s="7">
        <v>5.1157998947619641</v>
      </c>
      <c r="AA293" s="7">
        <v>4.8875134134615497</v>
      </c>
      <c r="AB293" s="7">
        <v>5.2018981627777769</v>
      </c>
      <c r="AC293" s="7">
        <v>5.6031751248888888</v>
      </c>
      <c r="AD293" s="7">
        <v>5.8375201987777769</v>
      </c>
      <c r="AE293" s="7">
        <v>5.6002345398888878</v>
      </c>
      <c r="AF293" s="7">
        <v>6.0012207127233719</v>
      </c>
      <c r="AG293" s="7">
        <v>4.6507819662222216</v>
      </c>
      <c r="AH293" s="7">
        <v>6.5565402382222215</v>
      </c>
      <c r="AI293" s="7">
        <v>7.1633530322222221</v>
      </c>
      <c r="AJ293" s="7">
        <v>7.6198620928340128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0.98301509433962253</v>
      </c>
      <c r="D297" s="15">
        <v>1.0481207547169811</v>
      </c>
      <c r="E297" s="15">
        <v>1.1317132075471699</v>
      </c>
      <c r="F297" s="15">
        <v>0.85682264150943399</v>
      </c>
      <c r="G297" s="15">
        <v>0.721788679245283</v>
      </c>
      <c r="H297" s="15">
        <v>0.92112452830188674</v>
      </c>
      <c r="I297" s="15">
        <v>0.86486037735849053</v>
      </c>
      <c r="J297" s="15">
        <v>1.0087358490566036</v>
      </c>
      <c r="K297" s="15">
        <v>0.80698867924528295</v>
      </c>
      <c r="L297" s="15">
        <v>1.2619245283018867</v>
      </c>
      <c r="M297" s="15">
        <v>1.4419698113207546</v>
      </c>
      <c r="N297" s="15">
        <v>1.5247584905660378</v>
      </c>
      <c r="O297" s="15">
        <v>1.3527509433962264</v>
      </c>
      <c r="P297" s="15">
        <v>1.5745924528301887</v>
      </c>
      <c r="Q297" s="15">
        <v>1.6324641509433961</v>
      </c>
      <c r="R297" s="15">
        <v>1.5641433962264151</v>
      </c>
      <c r="S297" s="15">
        <v>1.6282666666666668</v>
      </c>
      <c r="T297" s="15">
        <v>1.5777777777777775</v>
      </c>
      <c r="U297" s="15">
        <v>1.6535111111111109</v>
      </c>
      <c r="V297" s="15">
        <v>0.87014444444444439</v>
      </c>
      <c r="W297" s="15">
        <v>0.94351111111111108</v>
      </c>
      <c r="X297" s="15">
        <v>0.84507351770100214</v>
      </c>
      <c r="Y297" s="15">
        <v>0.73268843221451174</v>
      </c>
      <c r="Z297" s="15">
        <v>0.90091111111111111</v>
      </c>
      <c r="AA297" s="15">
        <v>0.7629502222222222</v>
      </c>
      <c r="AB297" s="15">
        <v>0.74807177777777767</v>
      </c>
      <c r="AC297" s="15">
        <v>0.81601088888888884</v>
      </c>
      <c r="AD297" s="15">
        <v>0.76127777777777772</v>
      </c>
      <c r="AE297" s="15">
        <v>0.66818888888888883</v>
      </c>
      <c r="AF297" s="15">
        <v>0.74865555555555552</v>
      </c>
      <c r="AG297" s="15">
        <v>0.75812222222222214</v>
      </c>
      <c r="AH297" s="15">
        <v>0.77232222222222213</v>
      </c>
      <c r="AI297" s="15">
        <v>0.63742222222222222</v>
      </c>
      <c r="AJ297" s="15">
        <v>0.62006666666666665</v>
      </c>
    </row>
    <row r="298" spans="1:36" x14ac:dyDescent="0.2">
      <c r="A298" s="9" t="s">
        <v>15</v>
      </c>
      <c r="B298" s="10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</row>
    <row r="299" spans="1:36" x14ac:dyDescent="0.2">
      <c r="A299" s="13" t="s">
        <v>16</v>
      </c>
      <c r="B299" s="14"/>
      <c r="C299" s="15">
        <v>15.086961455088229</v>
      </c>
      <c r="D299" s="15">
        <v>13.52769555110474</v>
      </c>
      <c r="E299" s="15">
        <v>13.318074127400726</v>
      </c>
      <c r="F299" s="15">
        <v>11.570138170755184</v>
      </c>
      <c r="G299" s="15">
        <v>12.190581815570017</v>
      </c>
      <c r="H299" s="15">
        <v>14.263575369557785</v>
      </c>
      <c r="I299" s="15">
        <v>15.38060156221599</v>
      </c>
      <c r="J299" s="15">
        <v>16.060278640550308</v>
      </c>
      <c r="K299" s="15">
        <v>18.056659001859401</v>
      </c>
      <c r="L299" s="15">
        <v>20.107946273487165</v>
      </c>
      <c r="M299" s="15">
        <v>21.68186154071935</v>
      </c>
      <c r="N299" s="15">
        <v>21.451111908216749</v>
      </c>
      <c r="O299" s="15">
        <v>21.415221174265575</v>
      </c>
      <c r="P299" s="15">
        <v>22.059854319293589</v>
      </c>
      <c r="Q299" s="15">
        <v>20.926866815036217</v>
      </c>
      <c r="R299" s="15">
        <v>25.065856037433072</v>
      </c>
      <c r="S299" s="15">
        <v>28.925468636683686</v>
      </c>
      <c r="T299" s="15">
        <v>26.647505883070778</v>
      </c>
      <c r="U299" s="15">
        <v>25.083880915091818</v>
      </c>
      <c r="V299" s="15">
        <v>20.907467334907818</v>
      </c>
      <c r="W299" s="15">
        <v>15.493981684271397</v>
      </c>
      <c r="X299" s="15">
        <v>7.3472651904599227</v>
      </c>
      <c r="Y299" s="15">
        <v>4.2533742711678979</v>
      </c>
      <c r="Z299" s="15">
        <v>4.2148887836508528</v>
      </c>
      <c r="AA299" s="15">
        <v>4.1245631912393277</v>
      </c>
      <c r="AB299" s="15">
        <v>4.4538263849999993</v>
      </c>
      <c r="AC299" s="15">
        <v>4.7871642359999997</v>
      </c>
      <c r="AD299" s="15">
        <v>5.076242420999999</v>
      </c>
      <c r="AE299" s="15">
        <v>4.9320456509999993</v>
      </c>
      <c r="AF299" s="15">
        <v>5.2525651571678162</v>
      </c>
      <c r="AG299" s="15">
        <v>3.8926597439999995</v>
      </c>
      <c r="AH299" s="15">
        <v>5.7842180159999996</v>
      </c>
      <c r="AI299" s="15">
        <v>6.5259308100000002</v>
      </c>
      <c r="AJ299" s="15">
        <v>6.9997954261673465</v>
      </c>
    </row>
    <row r="300" spans="1:36" x14ac:dyDescent="0.2">
      <c r="A300" s="13" t="s">
        <v>17</v>
      </c>
      <c r="B300" s="14"/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</row>
    <row r="301" spans="1:36" x14ac:dyDescent="0.2">
      <c r="A301" s="13" t="s">
        <v>18</v>
      </c>
      <c r="B301" s="14"/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</row>
    <row r="302" spans="1:36" x14ac:dyDescent="0.2">
      <c r="A302" s="13" t="s">
        <v>19</v>
      </c>
      <c r="B302" s="14"/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0</v>
      </c>
      <c r="AF303" s="28">
        <v>0</v>
      </c>
      <c r="AG303" s="28">
        <v>0</v>
      </c>
      <c r="AH303" s="28">
        <v>0</v>
      </c>
      <c r="AI303" s="28">
        <v>0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0</v>
      </c>
      <c r="D308" s="33">
        <v>0</v>
      </c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0</v>
      </c>
      <c r="W308" s="33">
        <v>0</v>
      </c>
      <c r="X308" s="33">
        <v>0</v>
      </c>
      <c r="Y308" s="33">
        <v>0</v>
      </c>
      <c r="Z308" s="33">
        <v>0</v>
      </c>
      <c r="AA308" s="33">
        <v>0</v>
      </c>
      <c r="AB308" s="33">
        <v>0</v>
      </c>
      <c r="AC308" s="33">
        <v>0</v>
      </c>
      <c r="AD308" s="33">
        <v>0</v>
      </c>
      <c r="AE308" s="33">
        <v>0</v>
      </c>
      <c r="AF308" s="33">
        <v>0</v>
      </c>
      <c r="AG308" s="33">
        <v>0</v>
      </c>
      <c r="AH308" s="33">
        <v>0</v>
      </c>
      <c r="AI308" s="33">
        <v>0</v>
      </c>
      <c r="AJ308" s="33">
        <v>0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</v>
      </c>
      <c r="W312" s="37">
        <v>0</v>
      </c>
      <c r="X312" s="37">
        <v>0</v>
      </c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0</v>
      </c>
      <c r="AH312" s="37">
        <v>0</v>
      </c>
      <c r="AI312" s="37">
        <v>0</v>
      </c>
      <c r="AJ312" s="37">
        <v>0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0</v>
      </c>
      <c r="D322" s="52">
        <v>0</v>
      </c>
      <c r="E322" s="52">
        <v>0</v>
      </c>
      <c r="F322" s="52">
        <v>0</v>
      </c>
      <c r="G322" s="52">
        <v>0</v>
      </c>
      <c r="H322" s="52">
        <v>0</v>
      </c>
      <c r="I322" s="52">
        <v>0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  <c r="R322" s="52">
        <v>0</v>
      </c>
      <c r="S322" s="52">
        <v>0</v>
      </c>
      <c r="T322" s="52">
        <v>0</v>
      </c>
      <c r="U322" s="52">
        <v>0</v>
      </c>
      <c r="V322" s="52">
        <v>0</v>
      </c>
      <c r="W322" s="52">
        <v>0</v>
      </c>
      <c r="X322" s="52">
        <v>0</v>
      </c>
      <c r="Y322" s="52">
        <v>0</v>
      </c>
      <c r="Z322" s="52">
        <v>0</v>
      </c>
      <c r="AA322" s="52">
        <v>0</v>
      </c>
      <c r="AB322" s="52">
        <v>0</v>
      </c>
      <c r="AC322" s="52">
        <v>0</v>
      </c>
      <c r="AD322" s="52">
        <v>0</v>
      </c>
      <c r="AE322" s="52">
        <v>0</v>
      </c>
      <c r="AF322" s="52">
        <v>0</v>
      </c>
      <c r="AG322" s="52">
        <v>0</v>
      </c>
      <c r="AH322" s="52">
        <v>0</v>
      </c>
      <c r="AI322" s="52">
        <v>0</v>
      </c>
      <c r="AJ322" s="52">
        <v>0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16.069976549427853</v>
      </c>
      <c r="D326" s="53">
        <f t="shared" si="31"/>
        <v>14.575816305821721</v>
      </c>
      <c r="E326" s="53">
        <f t="shared" si="31"/>
        <v>14.449787334947896</v>
      </c>
      <c r="F326" s="53">
        <f t="shared" si="31"/>
        <v>12.426960812264618</v>
      </c>
      <c r="G326" s="53">
        <f t="shared" si="31"/>
        <v>12.912370494815299</v>
      </c>
      <c r="H326" s="53">
        <f t="shared" si="31"/>
        <v>15.184699897859671</v>
      </c>
      <c r="I326" s="53">
        <f t="shared" si="31"/>
        <v>16.245461939574479</v>
      </c>
      <c r="J326" s="53">
        <f t="shared" si="31"/>
        <v>17.069014489606911</v>
      </c>
      <c r="K326" s="53">
        <f t="shared" si="31"/>
        <v>18.863647681104684</v>
      </c>
      <c r="L326" s="53">
        <f t="shared" si="31"/>
        <v>21.369870801789052</v>
      </c>
      <c r="M326" s="53">
        <f t="shared" si="31"/>
        <v>23.123831352040103</v>
      </c>
      <c r="N326" s="53">
        <f t="shared" si="31"/>
        <v>22.975870398782789</v>
      </c>
      <c r="O326" s="53">
        <f t="shared" si="31"/>
        <v>22.767972117661802</v>
      </c>
      <c r="P326" s="53">
        <f t="shared" si="31"/>
        <v>23.634446772123777</v>
      </c>
      <c r="Q326" s="53">
        <f t="shared" si="31"/>
        <v>22.559330965979612</v>
      </c>
      <c r="R326" s="53">
        <f t="shared" si="31"/>
        <v>26.629999433659489</v>
      </c>
      <c r="S326" s="53">
        <f t="shared" si="31"/>
        <v>30.553735303350351</v>
      </c>
      <c r="T326" s="53">
        <f t="shared" si="31"/>
        <v>28.225283660848554</v>
      </c>
      <c r="U326" s="53">
        <f t="shared" si="31"/>
        <v>26.737392026202929</v>
      </c>
      <c r="V326" s="53">
        <f t="shared" si="31"/>
        <v>21.777611779352263</v>
      </c>
      <c r="W326" s="53">
        <f t="shared" si="31"/>
        <v>16.437492795382507</v>
      </c>
      <c r="X326" s="53">
        <f t="shared" si="31"/>
        <v>8.1923387081609249</v>
      </c>
      <c r="Y326" s="53">
        <f t="shared" si="31"/>
        <v>4.9860627033824096</v>
      </c>
      <c r="Z326" s="53">
        <f t="shared" si="31"/>
        <v>5.1157998947619641</v>
      </c>
      <c r="AA326" s="53">
        <f t="shared" si="31"/>
        <v>4.8875134134615497</v>
      </c>
      <c r="AB326" s="53">
        <f t="shared" ref="AB326:AG326" si="32">AB284+AB289+AB293+AB308+AB309+AB321+AB322+AB323</f>
        <v>5.2018981627777769</v>
      </c>
      <c r="AC326" s="53">
        <f t="shared" si="32"/>
        <v>5.6031751248888888</v>
      </c>
      <c r="AD326" s="53">
        <f t="shared" si="32"/>
        <v>5.8375201987777769</v>
      </c>
      <c r="AE326" s="53">
        <f t="shared" si="32"/>
        <v>5.6002345398888878</v>
      </c>
      <c r="AF326" s="53">
        <f t="shared" si="32"/>
        <v>6.0012207127233719</v>
      </c>
      <c r="AG326" s="53">
        <f t="shared" si="32"/>
        <v>4.6507819662222216</v>
      </c>
      <c r="AH326" s="53">
        <f t="shared" ref="AH326:AI326" si="33">AH284+AH289+AH293+AH308+AH309+AH321+AH322+AH323</f>
        <v>6.5565402382222215</v>
      </c>
      <c r="AI326" s="53">
        <f t="shared" si="33"/>
        <v>7.1633530322222221</v>
      </c>
      <c r="AJ326" s="53">
        <f t="shared" ref="AJ326" si="34">AJ284+AJ289+AJ293+AJ308+AJ309+AJ321+AJ322+AJ323</f>
        <v>7.6198620928340128</v>
      </c>
    </row>
    <row r="327" spans="1:36" x14ac:dyDescent="0.2">
      <c r="V327" s="8"/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58" t="s">
        <v>79</v>
      </c>
      <c r="B330" s="2"/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</row>
    <row r="332" spans="1:36" x14ac:dyDescent="0.2">
      <c r="A332" s="9" t="s">
        <v>2</v>
      </c>
      <c r="B332" s="10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358.83478971560396</v>
      </c>
      <c r="D340" s="7">
        <v>347.75443223290125</v>
      </c>
      <c r="E340" s="7">
        <v>302.67215171846703</v>
      </c>
      <c r="F340" s="7">
        <v>448.72215605912953</v>
      </c>
      <c r="G340" s="7">
        <v>397.54332001214476</v>
      </c>
      <c r="H340" s="7">
        <v>385.99066195205671</v>
      </c>
      <c r="I340" s="7">
        <v>354.32795239677108</v>
      </c>
      <c r="J340" s="7">
        <v>428.43258817028919</v>
      </c>
      <c r="K340" s="7">
        <v>441.18243592537954</v>
      </c>
      <c r="L340" s="7">
        <v>522.34188775439316</v>
      </c>
      <c r="M340" s="7">
        <v>607.13859987805722</v>
      </c>
      <c r="N340" s="7">
        <v>733.76534719900894</v>
      </c>
      <c r="O340" s="7">
        <v>780.14643472423404</v>
      </c>
      <c r="P340" s="7">
        <v>761.59571508166084</v>
      </c>
      <c r="Q340" s="7">
        <v>721.64963318496382</v>
      </c>
      <c r="R340" s="7">
        <v>831.97548475831479</v>
      </c>
      <c r="S340" s="7">
        <v>958.95406248186544</v>
      </c>
      <c r="T340" s="7">
        <v>1016.6813113610972</v>
      </c>
      <c r="U340" s="7">
        <v>945.04571508965898</v>
      </c>
      <c r="V340" s="7">
        <v>746.00927279673863</v>
      </c>
      <c r="W340" s="7">
        <v>771.56971565380843</v>
      </c>
      <c r="X340" s="7">
        <v>692.0594098931399</v>
      </c>
      <c r="Y340" s="7">
        <v>581.4180606987976</v>
      </c>
      <c r="Z340" s="7">
        <v>670.8480599487491</v>
      </c>
      <c r="AA340" s="7">
        <v>743.9029058722806</v>
      </c>
      <c r="AB340" s="7">
        <v>842.03482142916005</v>
      </c>
      <c r="AC340" s="7">
        <v>863.56663661304003</v>
      </c>
      <c r="AD340" s="7">
        <v>1016.0829830336402</v>
      </c>
      <c r="AE340" s="7">
        <v>1097.91216042876</v>
      </c>
      <c r="AF340" s="7">
        <v>1110.401211522272</v>
      </c>
      <c r="AG340" s="7">
        <v>393.99587619215998</v>
      </c>
      <c r="AH340" s="7">
        <v>439.98460492392007</v>
      </c>
      <c r="AI340" s="7">
        <v>1011.2168663788798</v>
      </c>
      <c r="AJ340" s="7">
        <v>1141.6500438250325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</row>
    <row r="346" spans="1:36" x14ac:dyDescent="0.2">
      <c r="A346" s="13" t="s">
        <v>16</v>
      </c>
      <c r="B346" s="14"/>
      <c r="C346" s="15">
        <v>358.83478971560396</v>
      </c>
      <c r="D346" s="15">
        <v>347.75443223290125</v>
      </c>
      <c r="E346" s="15">
        <v>302.67215171846703</v>
      </c>
      <c r="F346" s="15">
        <v>448.72215605912953</v>
      </c>
      <c r="G346" s="15">
        <v>397.54332001214476</v>
      </c>
      <c r="H346" s="15">
        <v>385.99066195205671</v>
      </c>
      <c r="I346" s="15">
        <v>354.32795239677108</v>
      </c>
      <c r="J346" s="15">
        <v>428.43258817028919</v>
      </c>
      <c r="K346" s="15">
        <v>441.18243592537954</v>
      </c>
      <c r="L346" s="15">
        <v>522.34188775439316</v>
      </c>
      <c r="M346" s="15">
        <v>607.13859987805722</v>
      </c>
      <c r="N346" s="15">
        <v>733.76534719900894</v>
      </c>
      <c r="O346" s="15">
        <v>780.14643472423404</v>
      </c>
      <c r="P346" s="15">
        <v>761.59571508166084</v>
      </c>
      <c r="Q346" s="15">
        <v>721.64963318496382</v>
      </c>
      <c r="R346" s="15">
        <v>831.97548475831479</v>
      </c>
      <c r="S346" s="15">
        <v>958.95406248186544</v>
      </c>
      <c r="T346" s="15">
        <v>1016.6813113610972</v>
      </c>
      <c r="U346" s="15">
        <v>945.04571508965898</v>
      </c>
      <c r="V346" s="15">
        <v>746.00927279673863</v>
      </c>
      <c r="W346" s="15">
        <v>771.56971565380843</v>
      </c>
      <c r="X346" s="15">
        <v>692.0594098931399</v>
      </c>
      <c r="Y346" s="15">
        <v>581.4180606987976</v>
      </c>
      <c r="Z346" s="15">
        <v>670.8480599487491</v>
      </c>
      <c r="AA346" s="15">
        <v>743.9029058722806</v>
      </c>
      <c r="AB346" s="15">
        <v>842.03482142916005</v>
      </c>
      <c r="AC346" s="15">
        <v>863.56663661304003</v>
      </c>
      <c r="AD346" s="15">
        <v>1016.0829830336402</v>
      </c>
      <c r="AE346" s="15">
        <v>1097.91216042876</v>
      </c>
      <c r="AF346" s="15">
        <v>1110.401211522272</v>
      </c>
      <c r="AG346" s="15">
        <v>393.99587619215998</v>
      </c>
      <c r="AH346" s="15">
        <v>439.98460492392007</v>
      </c>
      <c r="AI346" s="15">
        <v>1011.2168663788798</v>
      </c>
      <c r="AJ346" s="15">
        <v>1141.6500438250325</v>
      </c>
    </row>
    <row r="347" spans="1:36" x14ac:dyDescent="0.2">
      <c r="A347" s="13" t="s">
        <v>17</v>
      </c>
      <c r="B347" s="14"/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</row>
    <row r="349" spans="1:36" x14ac:dyDescent="0.2">
      <c r="A349" s="13" t="s">
        <v>19</v>
      </c>
      <c r="B349" s="14"/>
      <c r="C349" s="15">
        <v>0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0</v>
      </c>
      <c r="AH349" s="15">
        <v>0</v>
      </c>
      <c r="AI349" s="15">
        <v>0</v>
      </c>
      <c r="AJ349" s="15">
        <v>0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0</v>
      </c>
      <c r="D355" s="33">
        <v>0</v>
      </c>
      <c r="E355" s="33">
        <v>0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>
        <v>0</v>
      </c>
      <c r="V355" s="33">
        <v>0</v>
      </c>
      <c r="W355" s="33">
        <v>0</v>
      </c>
      <c r="X355" s="33">
        <v>0</v>
      </c>
      <c r="Y355" s="33">
        <v>0</v>
      </c>
      <c r="Z355" s="33">
        <v>0</v>
      </c>
      <c r="AA355" s="33">
        <v>0</v>
      </c>
      <c r="AB355" s="33">
        <v>0</v>
      </c>
      <c r="AC355" s="33">
        <v>0</v>
      </c>
      <c r="AD355" s="33">
        <v>0</v>
      </c>
      <c r="AE355" s="33">
        <v>0</v>
      </c>
      <c r="AF355" s="33">
        <v>0</v>
      </c>
      <c r="AG355" s="33">
        <v>0</v>
      </c>
      <c r="AH355" s="33">
        <v>0</v>
      </c>
      <c r="AI355" s="33">
        <v>0</v>
      </c>
      <c r="AJ355" s="33">
        <v>0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0</v>
      </c>
      <c r="D369" s="52">
        <v>0</v>
      </c>
      <c r="E369" s="52">
        <v>0</v>
      </c>
      <c r="F369" s="52">
        <v>0</v>
      </c>
      <c r="G369" s="52">
        <v>0</v>
      </c>
      <c r="H369" s="52">
        <v>0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52">
        <v>0</v>
      </c>
      <c r="O369" s="52">
        <v>0</v>
      </c>
      <c r="P369" s="52">
        <v>0</v>
      </c>
      <c r="Q369" s="52">
        <v>0</v>
      </c>
      <c r="R369" s="52">
        <v>0</v>
      </c>
      <c r="S369" s="52">
        <v>0</v>
      </c>
      <c r="T369" s="52">
        <v>0</v>
      </c>
      <c r="U369" s="52">
        <v>0</v>
      </c>
      <c r="V369" s="52">
        <v>0</v>
      </c>
      <c r="W369" s="52">
        <v>0</v>
      </c>
      <c r="X369" s="52">
        <v>0</v>
      </c>
      <c r="Y369" s="52">
        <v>0</v>
      </c>
      <c r="Z369" s="52">
        <v>0</v>
      </c>
      <c r="AA369" s="52">
        <v>0</v>
      </c>
      <c r="AB369" s="52">
        <v>0</v>
      </c>
      <c r="AC369" s="52">
        <v>0</v>
      </c>
      <c r="AD369" s="52">
        <v>0</v>
      </c>
      <c r="AE369" s="52">
        <v>0</v>
      </c>
      <c r="AF369" s="52">
        <v>0</v>
      </c>
      <c r="AG369" s="52">
        <v>0</v>
      </c>
      <c r="AH369" s="52">
        <v>0</v>
      </c>
      <c r="AI369" s="52">
        <v>0</v>
      </c>
      <c r="AJ369" s="52">
        <v>0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358.83478971560396</v>
      </c>
      <c r="D373" s="53">
        <f t="shared" si="35"/>
        <v>347.75443223290125</v>
      </c>
      <c r="E373" s="53">
        <f t="shared" si="35"/>
        <v>302.67215171846703</v>
      </c>
      <c r="F373" s="53">
        <f t="shared" si="35"/>
        <v>448.72215605912953</v>
      </c>
      <c r="G373" s="53">
        <f t="shared" si="35"/>
        <v>397.54332001214476</v>
      </c>
      <c r="H373" s="53">
        <f t="shared" si="35"/>
        <v>385.99066195205671</v>
      </c>
      <c r="I373" s="53">
        <f t="shared" si="35"/>
        <v>354.32795239677108</v>
      </c>
      <c r="J373" s="53">
        <f t="shared" si="35"/>
        <v>428.43258817028919</v>
      </c>
      <c r="K373" s="53">
        <f t="shared" si="35"/>
        <v>441.18243592537954</v>
      </c>
      <c r="L373" s="53">
        <f t="shared" si="35"/>
        <v>522.34188775439316</v>
      </c>
      <c r="M373" s="53">
        <f t="shared" si="35"/>
        <v>607.13859987805722</v>
      </c>
      <c r="N373" s="53">
        <f t="shared" si="35"/>
        <v>733.76534719900894</v>
      </c>
      <c r="O373" s="53">
        <f t="shared" si="35"/>
        <v>780.14643472423404</v>
      </c>
      <c r="P373" s="53">
        <f t="shared" si="35"/>
        <v>761.59571508166084</v>
      </c>
      <c r="Q373" s="53">
        <f t="shared" si="35"/>
        <v>721.64963318496382</v>
      </c>
      <c r="R373" s="53">
        <f t="shared" si="35"/>
        <v>831.97548475831479</v>
      </c>
      <c r="S373" s="53">
        <f t="shared" si="35"/>
        <v>958.95406248186544</v>
      </c>
      <c r="T373" s="53">
        <f t="shared" si="35"/>
        <v>1016.6813113610972</v>
      </c>
      <c r="U373" s="53">
        <f t="shared" si="35"/>
        <v>945.04571508965898</v>
      </c>
      <c r="V373" s="53">
        <f t="shared" si="35"/>
        <v>746.00927279673863</v>
      </c>
      <c r="W373" s="53">
        <f t="shared" si="35"/>
        <v>771.56971565380843</v>
      </c>
      <c r="X373" s="53">
        <f t="shared" si="35"/>
        <v>692.0594098931399</v>
      </c>
      <c r="Y373" s="53">
        <f t="shared" si="35"/>
        <v>581.4180606987976</v>
      </c>
      <c r="Z373" s="53">
        <f t="shared" si="35"/>
        <v>670.8480599487491</v>
      </c>
      <c r="AA373" s="53">
        <f t="shared" si="35"/>
        <v>743.9029058722806</v>
      </c>
      <c r="AB373" s="53">
        <f t="shared" ref="AB373:AG373" si="36">AB331+AB336+AB340+AB355+AB356+AB368+AB369+AB370</f>
        <v>842.03482142916005</v>
      </c>
      <c r="AC373" s="53">
        <f t="shared" si="36"/>
        <v>863.56663661304003</v>
      </c>
      <c r="AD373" s="53">
        <f t="shared" si="36"/>
        <v>1016.0829830336402</v>
      </c>
      <c r="AE373" s="53">
        <f t="shared" si="36"/>
        <v>1097.91216042876</v>
      </c>
      <c r="AF373" s="53">
        <f t="shared" si="36"/>
        <v>1110.401211522272</v>
      </c>
      <c r="AG373" s="53">
        <f t="shared" si="36"/>
        <v>393.99587619215998</v>
      </c>
      <c r="AH373" s="53">
        <f t="shared" ref="AH373:AI373" si="37">AH331+AH336+AH340+AH355+AH356+AH368+AH369+AH370</f>
        <v>439.98460492392007</v>
      </c>
      <c r="AI373" s="53">
        <f t="shared" si="37"/>
        <v>1011.2168663788798</v>
      </c>
      <c r="AJ373" s="53">
        <f t="shared" ref="AJ373" si="38">AJ331+AJ336+AJ340+AJ355+AJ356+AJ368+AJ369+AJ370</f>
        <v>1141.6500438250325</v>
      </c>
    </row>
    <row r="374" spans="1:36" x14ac:dyDescent="0.2">
      <c r="V374" s="8"/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30.75" thickBot="1" x14ac:dyDescent="0.3">
      <c r="A377" s="58" t="s">
        <v>80</v>
      </c>
      <c r="B377" s="2"/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</row>
    <row r="379" spans="1:36" x14ac:dyDescent="0.2">
      <c r="A379" s="9" t="s">
        <v>2</v>
      </c>
      <c r="B379" s="10"/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0</v>
      </c>
      <c r="D387" s="7">
        <v>0</v>
      </c>
      <c r="E387" s="7">
        <v>0</v>
      </c>
      <c r="F387" s="7">
        <v>0</v>
      </c>
      <c r="G387" s="7">
        <v>5.7880828177569557</v>
      </c>
      <c r="H387" s="7">
        <v>14.518968726737713</v>
      </c>
      <c r="I387" s="7">
        <v>6.6714795000000002</v>
      </c>
      <c r="J387" s="7">
        <v>163.53532729533123</v>
      </c>
      <c r="K387" s="7">
        <v>352.18223383742185</v>
      </c>
      <c r="L387" s="7">
        <v>521.22512662454096</v>
      </c>
      <c r="M387" s="7">
        <v>717.70137029058378</v>
      </c>
      <c r="N387" s="7">
        <v>658.57828234201372</v>
      </c>
      <c r="O387" s="7">
        <v>692.90045053428685</v>
      </c>
      <c r="P387" s="7">
        <v>610.1653758016015</v>
      </c>
      <c r="Q387" s="7">
        <v>573.6171873144549</v>
      </c>
      <c r="R387" s="7">
        <v>387.16069043301485</v>
      </c>
      <c r="S387" s="7">
        <v>407.04672150324313</v>
      </c>
      <c r="T387" s="7">
        <v>517.89659014060157</v>
      </c>
      <c r="U387" s="7">
        <v>249.89651075170741</v>
      </c>
      <c r="V387" s="7">
        <v>207.13623339615719</v>
      </c>
      <c r="W387" s="7">
        <v>222.46949254734636</v>
      </c>
      <c r="X387" s="7">
        <v>223.03031914358257</v>
      </c>
      <c r="Y387" s="7">
        <v>165.13814819186859</v>
      </c>
      <c r="Z387" s="7">
        <v>203.38927066499923</v>
      </c>
      <c r="AA387" s="7">
        <v>233.42861042545201</v>
      </c>
      <c r="AB387" s="7">
        <v>374.25166103194039</v>
      </c>
      <c r="AC387" s="7">
        <v>372.82775228697983</v>
      </c>
      <c r="AD387" s="7">
        <v>157.69144464245755</v>
      </c>
      <c r="AE387" s="7">
        <v>178.95510434012749</v>
      </c>
      <c r="AF387" s="7">
        <v>236.14884214225046</v>
      </c>
      <c r="AG387" s="7">
        <v>75.968113049846579</v>
      </c>
      <c r="AH387" s="7">
        <v>196.48029440044047</v>
      </c>
      <c r="AI387" s="7">
        <v>184.39649555221263</v>
      </c>
      <c r="AJ387" s="7">
        <v>161.33076041863293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6.6714795000000002</v>
      </c>
      <c r="J391" s="15">
        <v>62.944162499999997</v>
      </c>
      <c r="K391" s="15">
        <v>106.95944099999998</v>
      </c>
      <c r="L391" s="15">
        <v>180.10683599999999</v>
      </c>
      <c r="M391" s="15">
        <v>221.33426399999996</v>
      </c>
      <c r="N391" s="15">
        <v>199.37407049999999</v>
      </c>
      <c r="O391" s="15">
        <v>179.60586000000001</v>
      </c>
      <c r="P391" s="15">
        <v>176.00743800000001</v>
      </c>
      <c r="Q391" s="15">
        <v>167.52449999999996</v>
      </c>
      <c r="R391" s="15">
        <v>72.101638326503902</v>
      </c>
      <c r="S391" s="15">
        <v>71.655275298169741</v>
      </c>
      <c r="T391" s="15">
        <v>83.221560945063501</v>
      </c>
      <c r="U391" s="15">
        <v>34.809615924119043</v>
      </c>
      <c r="V391" s="15">
        <v>3.4013787304800189</v>
      </c>
      <c r="W391" s="15">
        <v>13.788822451092983</v>
      </c>
      <c r="X391" s="15">
        <v>10.599841053116052</v>
      </c>
      <c r="Y391" s="15">
        <v>6.7555683437055905</v>
      </c>
      <c r="Z391" s="15">
        <v>1.8132170953469995</v>
      </c>
      <c r="AA391" s="15">
        <v>10.560430874227677</v>
      </c>
      <c r="AB391" s="15">
        <v>25.313975818283389</v>
      </c>
      <c r="AC391" s="15">
        <v>9.5554121127406351</v>
      </c>
      <c r="AD391" s="15">
        <v>0</v>
      </c>
      <c r="AE391" s="15">
        <v>0</v>
      </c>
      <c r="AF391" s="15">
        <v>3.0020492303501403</v>
      </c>
      <c r="AG391" s="15">
        <v>0</v>
      </c>
      <c r="AH391" s="15">
        <v>0</v>
      </c>
      <c r="AI391" s="15">
        <v>7.8866680492799466</v>
      </c>
      <c r="AJ391" s="15">
        <v>3.728003558035617</v>
      </c>
    </row>
    <row r="392" spans="1:36" x14ac:dyDescent="0.2">
      <c r="A392" s="9" t="s">
        <v>15</v>
      </c>
      <c r="B392" s="10"/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v>0</v>
      </c>
      <c r="AF395" s="15">
        <v>0</v>
      </c>
      <c r="AG395" s="15">
        <v>0</v>
      </c>
      <c r="AH395" s="15">
        <v>0</v>
      </c>
      <c r="AI395" s="15">
        <v>0</v>
      </c>
      <c r="AJ395" s="15">
        <v>0</v>
      </c>
    </row>
    <row r="396" spans="1:36" x14ac:dyDescent="0.2">
      <c r="A396" s="13" t="s">
        <v>19</v>
      </c>
      <c r="B396" s="14"/>
      <c r="C396" s="15">
        <v>0</v>
      </c>
      <c r="D396" s="15">
        <v>0</v>
      </c>
      <c r="E396" s="15">
        <v>0</v>
      </c>
      <c r="F396" s="15">
        <v>0</v>
      </c>
      <c r="G396" s="15">
        <v>5.7880828177569557</v>
      </c>
      <c r="H396" s="15">
        <v>14.518968726737713</v>
      </c>
      <c r="I396" s="15">
        <v>0</v>
      </c>
      <c r="J396" s="15">
        <v>100.59116479533124</v>
      </c>
      <c r="K396" s="15">
        <v>245.22279283742185</v>
      </c>
      <c r="L396" s="15">
        <v>341.11829062454098</v>
      </c>
      <c r="M396" s="15">
        <v>496.36710629058382</v>
      </c>
      <c r="N396" s="15">
        <v>459.20421184201376</v>
      </c>
      <c r="O396" s="15">
        <v>513.29459053428684</v>
      </c>
      <c r="P396" s="15">
        <v>434.15793780160146</v>
      </c>
      <c r="Q396" s="15">
        <v>406.09268731445491</v>
      </c>
      <c r="R396" s="15">
        <v>315.05905210651093</v>
      </c>
      <c r="S396" s="15">
        <v>335.39144620507341</v>
      </c>
      <c r="T396" s="15">
        <v>434.67502919553812</v>
      </c>
      <c r="U396" s="15">
        <v>215.08689482758837</v>
      </c>
      <c r="V396" s="15">
        <v>203.73485466567718</v>
      </c>
      <c r="W396" s="15">
        <v>208.68067009625338</v>
      </c>
      <c r="X396" s="15">
        <v>212.43047809046652</v>
      </c>
      <c r="Y396" s="15">
        <v>158.382579848163</v>
      </c>
      <c r="Z396" s="15">
        <v>201.57605356965223</v>
      </c>
      <c r="AA396" s="15">
        <v>222.86817955122433</v>
      </c>
      <c r="AB396" s="15">
        <v>348.93768521365701</v>
      </c>
      <c r="AC396" s="15">
        <v>363.27234017423922</v>
      </c>
      <c r="AD396" s="15">
        <v>157.69144464245755</v>
      </c>
      <c r="AE396" s="15">
        <v>178.95510434012749</v>
      </c>
      <c r="AF396" s="15">
        <v>233.14679291190032</v>
      </c>
      <c r="AG396" s="15">
        <v>75.968113049846579</v>
      </c>
      <c r="AH396" s="15">
        <v>196.48029440044047</v>
      </c>
      <c r="AI396" s="15">
        <v>176.50982750293269</v>
      </c>
      <c r="AJ396" s="15">
        <v>157.60275686059731</v>
      </c>
    </row>
    <row r="397" spans="1:36" x14ac:dyDescent="0.2">
      <c r="A397" s="26" t="s">
        <v>20</v>
      </c>
      <c r="B397" s="27"/>
      <c r="C397" s="28">
        <v>0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0</v>
      </c>
      <c r="X397" s="28">
        <v>0</v>
      </c>
      <c r="Y397" s="28">
        <v>0</v>
      </c>
      <c r="Z397" s="28">
        <v>0</v>
      </c>
      <c r="AA397" s="28">
        <v>0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0</v>
      </c>
      <c r="S402" s="33">
        <v>0</v>
      </c>
      <c r="T402" s="33">
        <v>0</v>
      </c>
      <c r="U402" s="33">
        <v>0</v>
      </c>
      <c r="V402" s="33">
        <v>0</v>
      </c>
      <c r="W402" s="33">
        <v>0</v>
      </c>
      <c r="X402" s="33">
        <v>0</v>
      </c>
      <c r="Y402" s="33">
        <v>0</v>
      </c>
      <c r="Z402" s="33">
        <v>0</v>
      </c>
      <c r="AA402" s="33">
        <v>0</v>
      </c>
      <c r="AB402" s="33">
        <v>0</v>
      </c>
      <c r="AC402" s="33">
        <v>0</v>
      </c>
      <c r="AD402" s="33">
        <v>0</v>
      </c>
      <c r="AE402" s="33">
        <v>0</v>
      </c>
      <c r="AF402" s="33">
        <v>0</v>
      </c>
      <c r="AG402" s="33">
        <v>0</v>
      </c>
      <c r="AH402" s="33">
        <v>0</v>
      </c>
      <c r="AI402" s="33">
        <v>0</v>
      </c>
      <c r="AJ402" s="33">
        <v>0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0.10570278901030145</v>
      </c>
      <c r="S403" s="7">
        <v>0.12143051561390505</v>
      </c>
      <c r="T403" s="7">
        <v>2.855432812995363</v>
      </c>
      <c r="U403" s="7">
        <v>3.3575591031711234</v>
      </c>
      <c r="V403" s="7">
        <v>4.8220811747998393</v>
      </c>
      <c r="W403" s="7">
        <v>6.1676689425120177</v>
      </c>
      <c r="X403" s="7">
        <v>7.0353869753084126</v>
      </c>
      <c r="Y403" s="7">
        <v>4.3364414272406622</v>
      </c>
      <c r="Z403" s="7">
        <v>6.5866554705048452</v>
      </c>
      <c r="AA403" s="7">
        <v>8.5401711932923234</v>
      </c>
      <c r="AB403" s="7">
        <v>13.793734111051457</v>
      </c>
      <c r="AC403" s="7">
        <v>11.320727182883722</v>
      </c>
      <c r="AD403" s="7">
        <v>7.1769704079676755</v>
      </c>
      <c r="AE403" s="7">
        <v>7.5743539023004365</v>
      </c>
      <c r="AF403" s="7">
        <v>12.53827410465987</v>
      </c>
      <c r="AG403" s="7">
        <v>4.5370921260972992</v>
      </c>
      <c r="AH403" s="7">
        <v>11.207583343348039</v>
      </c>
      <c r="AI403" s="7">
        <v>12.398998452572798</v>
      </c>
      <c r="AJ403" s="7">
        <v>14.543809171863529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37">
        <v>0</v>
      </c>
      <c r="U406" s="37">
        <v>0</v>
      </c>
      <c r="V406" s="37">
        <v>0</v>
      </c>
      <c r="W406" s="37">
        <v>0</v>
      </c>
      <c r="X406" s="37">
        <v>0</v>
      </c>
      <c r="Y406" s="37">
        <v>0</v>
      </c>
      <c r="Z406" s="37">
        <v>0</v>
      </c>
      <c r="AA406" s="37">
        <v>0</v>
      </c>
      <c r="AB406" s="37">
        <v>0</v>
      </c>
      <c r="AC406" s="37">
        <v>0</v>
      </c>
      <c r="AD406" s="37">
        <v>0</v>
      </c>
      <c r="AE406" s="37">
        <v>0</v>
      </c>
      <c r="AF406" s="37">
        <v>0</v>
      </c>
      <c r="AG406" s="37">
        <v>0</v>
      </c>
      <c r="AH406" s="37">
        <v>0</v>
      </c>
      <c r="AI406" s="37">
        <v>0</v>
      </c>
      <c r="AJ406" s="37">
        <v>0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  <c r="AJ407" s="37">
        <v>0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40">
        <v>0</v>
      </c>
      <c r="AA409" s="40">
        <v>0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0.10537425988251911</v>
      </c>
      <c r="S410" s="44">
        <v>9.6424130813632047E-2</v>
      </c>
      <c r="T410" s="44">
        <v>2.7003899210000886</v>
      </c>
      <c r="U410" s="44">
        <v>3.0111498493741662</v>
      </c>
      <c r="V410" s="44">
        <v>4.7746496344334579</v>
      </c>
      <c r="W410" s="44">
        <v>5.8860860604020928</v>
      </c>
      <c r="X410" s="44">
        <v>6.8150332020506807</v>
      </c>
      <c r="Y410" s="44">
        <v>4.1845543217968322</v>
      </c>
      <c r="Z410" s="44">
        <v>6.5433879434959845</v>
      </c>
      <c r="AA410" s="44">
        <v>8.2920559052630853</v>
      </c>
      <c r="AB410" s="44">
        <v>13.089887050615431</v>
      </c>
      <c r="AC410" s="44">
        <v>11.008362147190821</v>
      </c>
      <c r="AD410" s="44">
        <v>7.1769704079676755</v>
      </c>
      <c r="AE410" s="44">
        <v>7.5743539023004365</v>
      </c>
      <c r="AF410" s="44">
        <v>12.437501494684279</v>
      </c>
      <c r="AG410" s="44">
        <v>4.5370921260972992</v>
      </c>
      <c r="AH410" s="44">
        <v>11.207583343348039</v>
      </c>
      <c r="AI410" s="44">
        <v>12.135404115831184</v>
      </c>
      <c r="AJ410" s="44">
        <v>14.378772029948601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3.2852912778233998E-4</v>
      </c>
      <c r="S411" s="44">
        <v>2.5006384800273007E-2</v>
      </c>
      <c r="T411" s="44">
        <v>0.15504289199527463</v>
      </c>
      <c r="U411" s="44">
        <v>0.34640925379695719</v>
      </c>
      <c r="V411" s="44">
        <v>4.7431540366381225E-2</v>
      </c>
      <c r="W411" s="44">
        <v>0.28158288210992499</v>
      </c>
      <c r="X411" s="44">
        <v>0.22035377325773201</v>
      </c>
      <c r="Y411" s="44">
        <v>0.15188710544383013</v>
      </c>
      <c r="Z411" s="44">
        <v>4.326752700886035E-2</v>
      </c>
      <c r="AA411" s="44">
        <v>0.24811528802923802</v>
      </c>
      <c r="AB411" s="44">
        <v>0.7038470604360253</v>
      </c>
      <c r="AC411" s="44">
        <v>0.31236503569290008</v>
      </c>
      <c r="AD411" s="44">
        <v>0</v>
      </c>
      <c r="AE411" s="44">
        <v>0</v>
      </c>
      <c r="AF411" s="44">
        <v>0.10077260997559095</v>
      </c>
      <c r="AG411" s="44">
        <v>0</v>
      </c>
      <c r="AH411" s="44">
        <v>0</v>
      </c>
      <c r="AI411" s="44">
        <v>0.26359433674161392</v>
      </c>
      <c r="AJ411" s="44">
        <v>0.16503714191492747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>
        <v>0</v>
      </c>
      <c r="AA413" s="44">
        <v>0</v>
      </c>
      <c r="AB413" s="44">
        <v>0</v>
      </c>
      <c r="AC413" s="44">
        <v>0</v>
      </c>
      <c r="AD413" s="44">
        <v>0</v>
      </c>
      <c r="AE413" s="44">
        <v>0</v>
      </c>
      <c r="AF413" s="44">
        <v>0</v>
      </c>
      <c r="AG413" s="44">
        <v>0</v>
      </c>
      <c r="AH413" s="44">
        <v>0</v>
      </c>
      <c r="AI413" s="44">
        <v>0</v>
      </c>
      <c r="AJ413" s="44">
        <v>0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0</v>
      </c>
      <c r="W414" s="49">
        <v>0</v>
      </c>
      <c r="X414" s="4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49">
        <v>0</v>
      </c>
      <c r="AE414" s="49">
        <v>0</v>
      </c>
      <c r="AF414" s="49">
        <v>0</v>
      </c>
      <c r="AG414" s="49">
        <v>0</v>
      </c>
      <c r="AH414" s="49">
        <v>0</v>
      </c>
      <c r="AI414" s="49">
        <v>0</v>
      </c>
      <c r="AJ414" s="49">
        <v>0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0</v>
      </c>
      <c r="W415" s="52">
        <v>0</v>
      </c>
      <c r="X415" s="52">
        <v>0</v>
      </c>
      <c r="Y415" s="52">
        <v>0</v>
      </c>
      <c r="Z415" s="52">
        <v>0</v>
      </c>
      <c r="AA415" s="52">
        <v>0</v>
      </c>
      <c r="AB415" s="52">
        <v>0</v>
      </c>
      <c r="AC415" s="52"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</row>
    <row r="416" spans="1:36" ht="13.5" thickBot="1" x14ac:dyDescent="0.25">
      <c r="A416" s="50" t="s">
        <v>39</v>
      </c>
      <c r="B416" s="51"/>
      <c r="C416" s="52">
        <v>0</v>
      </c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52">
        <v>0</v>
      </c>
      <c r="S416" s="52">
        <v>0</v>
      </c>
      <c r="T416" s="52">
        <v>0</v>
      </c>
      <c r="U416" s="52">
        <v>0</v>
      </c>
      <c r="V416" s="52">
        <v>0</v>
      </c>
      <c r="W416" s="52">
        <v>0</v>
      </c>
      <c r="X416" s="52">
        <v>0</v>
      </c>
      <c r="Y416" s="52">
        <v>0</v>
      </c>
      <c r="Z416" s="52">
        <v>0</v>
      </c>
      <c r="AA416" s="52">
        <v>0</v>
      </c>
      <c r="AB416" s="52">
        <v>0</v>
      </c>
      <c r="AC416" s="52">
        <v>0</v>
      </c>
      <c r="AD416" s="52">
        <v>0</v>
      </c>
      <c r="AE416" s="52">
        <v>0</v>
      </c>
      <c r="AF416" s="52">
        <v>0</v>
      </c>
      <c r="AG416" s="52">
        <v>0</v>
      </c>
      <c r="AH416" s="52">
        <v>0</v>
      </c>
      <c r="AI416" s="52">
        <v>0</v>
      </c>
      <c r="AJ416" s="52">
        <v>0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0</v>
      </c>
      <c r="D420" s="53">
        <f t="shared" si="39"/>
        <v>0</v>
      </c>
      <c r="E420" s="53">
        <f t="shared" si="39"/>
        <v>0</v>
      </c>
      <c r="F420" s="53">
        <f t="shared" si="39"/>
        <v>0</v>
      </c>
      <c r="G420" s="53">
        <f t="shared" si="39"/>
        <v>5.7880828177569557</v>
      </c>
      <c r="H420" s="53">
        <f t="shared" si="39"/>
        <v>14.518968726737713</v>
      </c>
      <c r="I420" s="53">
        <f t="shared" si="39"/>
        <v>6.6714795000000002</v>
      </c>
      <c r="J420" s="53">
        <f t="shared" si="39"/>
        <v>163.53532729533123</v>
      </c>
      <c r="K420" s="53">
        <f t="shared" si="39"/>
        <v>352.18223383742185</v>
      </c>
      <c r="L420" s="53">
        <f t="shared" si="39"/>
        <v>521.22512662454096</v>
      </c>
      <c r="M420" s="53">
        <f t="shared" si="39"/>
        <v>717.70137029058378</v>
      </c>
      <c r="N420" s="53">
        <f t="shared" si="39"/>
        <v>658.57828234201372</v>
      </c>
      <c r="O420" s="53">
        <f t="shared" si="39"/>
        <v>692.90045053428685</v>
      </c>
      <c r="P420" s="53">
        <f t="shared" si="39"/>
        <v>610.1653758016015</v>
      </c>
      <c r="Q420" s="53">
        <f t="shared" si="39"/>
        <v>573.6171873144549</v>
      </c>
      <c r="R420" s="53">
        <f t="shared" si="39"/>
        <v>387.26639322202516</v>
      </c>
      <c r="S420" s="53">
        <f t="shared" si="39"/>
        <v>407.16815201885703</v>
      </c>
      <c r="T420" s="53">
        <f t="shared" si="39"/>
        <v>520.75202295359691</v>
      </c>
      <c r="U420" s="53">
        <f t="shared" si="39"/>
        <v>253.25406985487854</v>
      </c>
      <c r="V420" s="53">
        <f t="shared" si="39"/>
        <v>211.95831457095704</v>
      </c>
      <c r="W420" s="53">
        <f t="shared" si="39"/>
        <v>228.63716148985839</v>
      </c>
      <c r="X420" s="53">
        <f t="shared" si="39"/>
        <v>230.065706118891</v>
      </c>
      <c r="Y420" s="53">
        <f t="shared" si="39"/>
        <v>169.47458961910925</v>
      </c>
      <c r="Z420" s="53">
        <f t="shared" si="39"/>
        <v>209.97592613550407</v>
      </c>
      <c r="AA420" s="53">
        <f t="shared" si="39"/>
        <v>241.96878161874434</v>
      </c>
      <c r="AB420" s="53">
        <f t="shared" ref="AB420:AG420" si="40">AB378+AB383+AB387+AB402+AB403+AB415+AB416+AB417</f>
        <v>388.04539514299182</v>
      </c>
      <c r="AC420" s="53">
        <f t="shared" si="40"/>
        <v>384.14847946986356</v>
      </c>
      <c r="AD420" s="53">
        <f t="shared" si="40"/>
        <v>164.86841505042523</v>
      </c>
      <c r="AE420" s="53">
        <f t="shared" si="40"/>
        <v>186.52945824242792</v>
      </c>
      <c r="AF420" s="53">
        <f t="shared" si="40"/>
        <v>248.68711624691034</v>
      </c>
      <c r="AG420" s="53">
        <f t="shared" si="40"/>
        <v>80.505205175943871</v>
      </c>
      <c r="AH420" s="53">
        <f t="shared" ref="AH420:AI420" si="41">AH378+AH383+AH387+AH402+AH403+AH415+AH416+AH417</f>
        <v>207.6878777437885</v>
      </c>
      <c r="AI420" s="53">
        <f t="shared" si="41"/>
        <v>196.79549400478544</v>
      </c>
      <c r="AJ420" s="53">
        <f t="shared" ref="AJ420" si="42">AJ378+AJ383+AJ387+AJ402+AJ403+AJ415+AJ416+AJ417</f>
        <v>175.87456959049646</v>
      </c>
    </row>
    <row r="421" spans="1:36" x14ac:dyDescent="0.2">
      <c r="V421" s="8"/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30.75" thickBot="1" x14ac:dyDescent="0.3">
      <c r="A424" s="58" t="s">
        <v>81</v>
      </c>
      <c r="B424" s="2"/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7.2408000000000001</v>
      </c>
      <c r="D434" s="7">
        <v>7.2408000000000001</v>
      </c>
      <c r="E434" s="7">
        <v>8.2751999999999999</v>
      </c>
      <c r="F434" s="7">
        <v>8.2751999999999999</v>
      </c>
      <c r="G434" s="7">
        <v>8.2751999999999999</v>
      </c>
      <c r="H434" s="7">
        <v>7.2408000000000001</v>
      </c>
      <c r="I434" s="7">
        <v>12.412800000000001</v>
      </c>
      <c r="J434" s="7">
        <v>12.412800000000001</v>
      </c>
      <c r="K434" s="7">
        <v>15.516</v>
      </c>
      <c r="L434" s="7">
        <v>18.619199999999999</v>
      </c>
      <c r="M434" s="7">
        <v>23.703745268592506</v>
      </c>
      <c r="N434" s="7">
        <v>28.788290537185016</v>
      </c>
      <c r="O434" s="7">
        <v>33.87283580577752</v>
      </c>
      <c r="P434" s="7">
        <v>38.957381074370019</v>
      </c>
      <c r="Q434" s="7">
        <v>54.860032081743618</v>
      </c>
      <c r="R434" s="7">
        <v>49.725233968695029</v>
      </c>
      <c r="S434" s="7">
        <v>80.655555339809993</v>
      </c>
      <c r="T434" s="7">
        <v>63.694151139559608</v>
      </c>
      <c r="U434" s="7">
        <v>66.017842752349424</v>
      </c>
      <c r="V434" s="7">
        <v>64.336768133488818</v>
      </c>
      <c r="W434" s="7">
        <v>64.529100842424555</v>
      </c>
      <c r="X434" s="7">
        <v>56.019945318967913</v>
      </c>
      <c r="Y434" s="7">
        <v>59.201897215234432</v>
      </c>
      <c r="Z434" s="7">
        <v>57.908261168535745</v>
      </c>
      <c r="AA434" s="7">
        <v>72.491976217242637</v>
      </c>
      <c r="AB434" s="7">
        <v>71.499524145773904</v>
      </c>
      <c r="AC434" s="7">
        <v>85.921037129309724</v>
      </c>
      <c r="AD434" s="7">
        <v>75.868130597160743</v>
      </c>
      <c r="AE434" s="7">
        <v>83.913724293678101</v>
      </c>
      <c r="AF434" s="7">
        <v>89.371637180087745</v>
      </c>
      <c r="AG434" s="7">
        <v>109.29542099746408</v>
      </c>
      <c r="AH434" s="7">
        <v>116.87481867793744</v>
      </c>
      <c r="AI434" s="7">
        <v>98.599628814877434</v>
      </c>
      <c r="AJ434" s="7">
        <v>92.487601420118338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0</v>
      </c>
      <c r="W441" s="15">
        <v>0</v>
      </c>
      <c r="X441" s="15">
        <v>0</v>
      </c>
      <c r="Y441" s="15">
        <v>0</v>
      </c>
      <c r="Z441" s="15">
        <v>0</v>
      </c>
      <c r="AA441" s="15">
        <v>0</v>
      </c>
      <c r="AB441" s="15">
        <v>0</v>
      </c>
      <c r="AC441" s="15">
        <v>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>
        <v>0</v>
      </c>
    </row>
    <row r="442" spans="1:36" x14ac:dyDescent="0.2">
      <c r="A442" s="13" t="s">
        <v>18</v>
      </c>
      <c r="B442" s="14"/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0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</row>
    <row r="443" spans="1:36" x14ac:dyDescent="0.2">
      <c r="A443" s="13" t="s">
        <v>19</v>
      </c>
      <c r="B443" s="14"/>
      <c r="C443" s="15">
        <v>7.2408000000000001</v>
      </c>
      <c r="D443" s="15">
        <v>7.2408000000000001</v>
      </c>
      <c r="E443" s="15">
        <v>8.2751999999999999</v>
      </c>
      <c r="F443" s="15">
        <v>8.2751999999999999</v>
      </c>
      <c r="G443" s="15">
        <v>8.2751999999999999</v>
      </c>
      <c r="H443" s="15">
        <v>7.2408000000000001</v>
      </c>
      <c r="I443" s="15">
        <v>12.412800000000001</v>
      </c>
      <c r="J443" s="15">
        <v>12.412800000000001</v>
      </c>
      <c r="K443" s="15">
        <v>15.516</v>
      </c>
      <c r="L443" s="15">
        <v>18.619199999999999</v>
      </c>
      <c r="M443" s="15">
        <v>23.703745268592506</v>
      </c>
      <c r="N443" s="15">
        <v>28.788290537185016</v>
      </c>
      <c r="O443" s="15">
        <v>33.87283580577752</v>
      </c>
      <c r="P443" s="15">
        <v>38.957381074370019</v>
      </c>
      <c r="Q443" s="15">
        <v>54.860032081743618</v>
      </c>
      <c r="R443" s="15">
        <v>49.725233968695029</v>
      </c>
      <c r="S443" s="15">
        <v>80.655555339809993</v>
      </c>
      <c r="T443" s="15">
        <v>63.694151139559608</v>
      </c>
      <c r="U443" s="15">
        <v>66.017842752349424</v>
      </c>
      <c r="V443" s="15">
        <v>64.336768133488818</v>
      </c>
      <c r="W443" s="15">
        <v>64.529100842424555</v>
      </c>
      <c r="X443" s="15">
        <v>56.019945318967913</v>
      </c>
      <c r="Y443" s="15">
        <v>59.201897215234432</v>
      </c>
      <c r="Z443" s="15">
        <v>57.908261168535745</v>
      </c>
      <c r="AA443" s="15">
        <v>72.491976217242637</v>
      </c>
      <c r="AB443" s="15">
        <v>71.499524145773904</v>
      </c>
      <c r="AC443" s="15">
        <v>85.921037129309724</v>
      </c>
      <c r="AD443" s="15">
        <v>75.868130597160743</v>
      </c>
      <c r="AE443" s="15">
        <v>83.913724293678101</v>
      </c>
      <c r="AF443" s="15">
        <v>89.371637180087745</v>
      </c>
      <c r="AG443" s="15">
        <v>109.29542099746408</v>
      </c>
      <c r="AH443" s="15">
        <v>116.87481867793744</v>
      </c>
      <c r="AI443" s="15">
        <v>98.599628814877434</v>
      </c>
      <c r="AJ443" s="15">
        <v>92.487601420118338</v>
      </c>
    </row>
    <row r="444" spans="1:36" x14ac:dyDescent="0.2">
      <c r="A444" s="26" t="s">
        <v>20</v>
      </c>
      <c r="B444" s="27"/>
      <c r="C444" s="28">
        <v>0</v>
      </c>
      <c r="D444" s="28">
        <v>0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>
        <v>0</v>
      </c>
      <c r="V449" s="33">
        <v>0</v>
      </c>
      <c r="W449" s="33">
        <v>0</v>
      </c>
      <c r="X449" s="33">
        <v>0</v>
      </c>
      <c r="Y449" s="33">
        <v>0</v>
      </c>
      <c r="Z449" s="33">
        <v>0</v>
      </c>
      <c r="AA449" s="33">
        <v>0</v>
      </c>
      <c r="AB449" s="33">
        <v>0</v>
      </c>
      <c r="AC449" s="33">
        <v>0</v>
      </c>
      <c r="AD449" s="33">
        <v>0</v>
      </c>
      <c r="AE449" s="33">
        <v>0</v>
      </c>
      <c r="AF449" s="33">
        <v>0</v>
      </c>
      <c r="AG449" s="33">
        <v>0</v>
      </c>
      <c r="AH449" s="33">
        <v>0</v>
      </c>
      <c r="AI449" s="33">
        <v>0</v>
      </c>
      <c r="AJ449" s="33">
        <v>0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0</v>
      </c>
      <c r="X453" s="37">
        <v>0</v>
      </c>
      <c r="Y453" s="37">
        <v>0</v>
      </c>
      <c r="Z453" s="37">
        <v>0</v>
      </c>
      <c r="AA453" s="37">
        <v>0</v>
      </c>
      <c r="AB453" s="37">
        <v>0</v>
      </c>
      <c r="AC453" s="37">
        <v>0</v>
      </c>
      <c r="AD453" s="37">
        <v>0</v>
      </c>
      <c r="AE453" s="37">
        <v>0</v>
      </c>
      <c r="AF453" s="37">
        <v>0</v>
      </c>
      <c r="AG453" s="37">
        <v>0</v>
      </c>
      <c r="AH453" s="37">
        <v>0</v>
      </c>
      <c r="AI453" s="37">
        <v>0</v>
      </c>
      <c r="AJ453" s="37">
        <v>0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40">
        <v>0</v>
      </c>
      <c r="AA456" s="40">
        <v>0</v>
      </c>
      <c r="AB456" s="40"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0</v>
      </c>
      <c r="D463" s="52">
        <v>0</v>
      </c>
      <c r="E463" s="52">
        <v>0</v>
      </c>
      <c r="F463" s="52">
        <v>0</v>
      </c>
      <c r="G463" s="52">
        <v>0</v>
      </c>
      <c r="H463" s="52">
        <v>0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52">
        <v>0</v>
      </c>
      <c r="O463" s="52">
        <v>0</v>
      </c>
      <c r="P463" s="52">
        <v>0</v>
      </c>
      <c r="Q463" s="52">
        <v>0</v>
      </c>
      <c r="R463" s="52">
        <v>0</v>
      </c>
      <c r="S463" s="52">
        <v>0</v>
      </c>
      <c r="T463" s="52">
        <v>0</v>
      </c>
      <c r="U463" s="52">
        <v>0</v>
      </c>
      <c r="V463" s="52">
        <v>0</v>
      </c>
      <c r="W463" s="52">
        <v>0</v>
      </c>
      <c r="X463" s="52">
        <v>0</v>
      </c>
      <c r="Y463" s="52">
        <v>0</v>
      </c>
      <c r="Z463" s="52">
        <v>0</v>
      </c>
      <c r="AA463" s="52">
        <v>0</v>
      </c>
      <c r="AB463" s="52">
        <v>0</v>
      </c>
      <c r="AC463" s="52">
        <v>0</v>
      </c>
      <c r="AD463" s="52">
        <v>0</v>
      </c>
      <c r="AE463" s="52">
        <v>0</v>
      </c>
      <c r="AF463" s="52">
        <v>0</v>
      </c>
      <c r="AG463" s="52">
        <v>0</v>
      </c>
      <c r="AH463" s="52">
        <v>0</v>
      </c>
      <c r="AI463" s="52">
        <v>0</v>
      </c>
      <c r="AJ463" s="52">
        <v>0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7.2408000000000001</v>
      </c>
      <c r="D467" s="53">
        <f t="shared" si="43"/>
        <v>7.2408000000000001</v>
      </c>
      <c r="E467" s="53">
        <f t="shared" si="43"/>
        <v>8.2751999999999999</v>
      </c>
      <c r="F467" s="53">
        <f t="shared" si="43"/>
        <v>8.2751999999999999</v>
      </c>
      <c r="G467" s="53">
        <f t="shared" si="43"/>
        <v>8.2751999999999999</v>
      </c>
      <c r="H467" s="53">
        <f t="shared" si="43"/>
        <v>7.2408000000000001</v>
      </c>
      <c r="I467" s="53">
        <f t="shared" si="43"/>
        <v>12.412800000000001</v>
      </c>
      <c r="J467" s="53">
        <f t="shared" si="43"/>
        <v>12.412800000000001</v>
      </c>
      <c r="K467" s="53">
        <f t="shared" si="43"/>
        <v>15.516</v>
      </c>
      <c r="L467" s="53">
        <f t="shared" si="43"/>
        <v>18.619199999999999</v>
      </c>
      <c r="M467" s="53">
        <f t="shared" si="43"/>
        <v>23.703745268592506</v>
      </c>
      <c r="N467" s="53">
        <f t="shared" si="43"/>
        <v>28.788290537185016</v>
      </c>
      <c r="O467" s="53">
        <f t="shared" si="43"/>
        <v>33.87283580577752</v>
      </c>
      <c r="P467" s="53">
        <f t="shared" si="43"/>
        <v>38.957381074370019</v>
      </c>
      <c r="Q467" s="53">
        <f t="shared" si="43"/>
        <v>54.860032081743618</v>
      </c>
      <c r="R467" s="53">
        <f t="shared" si="43"/>
        <v>49.725233968695029</v>
      </c>
      <c r="S467" s="53">
        <f t="shared" si="43"/>
        <v>80.655555339809993</v>
      </c>
      <c r="T467" s="53">
        <f t="shared" si="43"/>
        <v>63.694151139559608</v>
      </c>
      <c r="U467" s="53">
        <f t="shared" si="43"/>
        <v>66.017842752349424</v>
      </c>
      <c r="V467" s="53">
        <f t="shared" si="43"/>
        <v>64.336768133488818</v>
      </c>
      <c r="W467" s="53">
        <f t="shared" si="43"/>
        <v>64.529100842424555</v>
      </c>
      <c r="X467" s="53">
        <f t="shared" si="43"/>
        <v>56.019945318967913</v>
      </c>
      <c r="Y467" s="53">
        <f t="shared" si="43"/>
        <v>59.201897215234432</v>
      </c>
      <c r="Z467" s="53">
        <f t="shared" si="43"/>
        <v>57.908261168535745</v>
      </c>
      <c r="AA467" s="53">
        <f t="shared" si="43"/>
        <v>72.491976217242637</v>
      </c>
      <c r="AB467" s="53">
        <f t="shared" ref="AB467:AG467" si="44">AB425+AB430+AB434+AB449+AB450+AB462+AB463+AB464</f>
        <v>71.499524145773904</v>
      </c>
      <c r="AC467" s="53">
        <f t="shared" si="44"/>
        <v>85.921037129309724</v>
      </c>
      <c r="AD467" s="53">
        <f t="shared" si="44"/>
        <v>75.868130597160743</v>
      </c>
      <c r="AE467" s="53">
        <f t="shared" si="44"/>
        <v>83.913724293678101</v>
      </c>
      <c r="AF467" s="53">
        <f t="shared" si="44"/>
        <v>89.371637180087745</v>
      </c>
      <c r="AG467" s="53">
        <f t="shared" si="44"/>
        <v>109.29542099746408</v>
      </c>
      <c r="AH467" s="53">
        <f t="shared" ref="AH467:AI467" si="45">AH425+AH430+AH434+AH449+AH450+AH462+AH463+AH464</f>
        <v>116.87481867793744</v>
      </c>
      <c r="AI467" s="53">
        <f t="shared" si="45"/>
        <v>98.599628814877434</v>
      </c>
      <c r="AJ467" s="53">
        <f t="shared" ref="AJ467" si="46">AJ425+AJ430+AJ434+AJ449+AJ450+AJ462+AJ463+AJ464</f>
        <v>92.487601420118338</v>
      </c>
    </row>
    <row r="468" spans="1:36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30.75" thickBot="1" x14ac:dyDescent="0.3">
      <c r="A471" s="58" t="s">
        <v>82</v>
      </c>
      <c r="B471" s="2"/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268.05947668471083</v>
      </c>
      <c r="D481" s="7">
        <v>265.70193548510008</v>
      </c>
      <c r="E481" s="7">
        <v>374.98357218087745</v>
      </c>
      <c r="F481" s="7">
        <v>321.79249971672823</v>
      </c>
      <c r="G481" s="7">
        <v>333.6011719032573</v>
      </c>
      <c r="H481" s="7">
        <v>313.89347491002582</v>
      </c>
      <c r="I481" s="7">
        <v>458.81347303156048</v>
      </c>
      <c r="J481" s="7">
        <v>292.00336057542626</v>
      </c>
      <c r="K481" s="7">
        <v>362.86028884693656</v>
      </c>
      <c r="L481" s="7">
        <v>254.15082477465899</v>
      </c>
      <c r="M481" s="7">
        <v>231.37145539616216</v>
      </c>
      <c r="N481" s="7">
        <v>348.58553148771574</v>
      </c>
      <c r="O481" s="7">
        <v>200.42712105807433</v>
      </c>
      <c r="P481" s="7">
        <v>176.36602061923361</v>
      </c>
      <c r="Q481" s="7">
        <v>300.38426350536008</v>
      </c>
      <c r="R481" s="7">
        <v>580.83868677269766</v>
      </c>
      <c r="S481" s="7">
        <v>672.30064134187171</v>
      </c>
      <c r="T481" s="7">
        <v>636.712588437872</v>
      </c>
      <c r="U481" s="7">
        <v>323.55823659423834</v>
      </c>
      <c r="V481" s="7">
        <v>370.60520111470294</v>
      </c>
      <c r="W481" s="7">
        <v>252.29200408853393</v>
      </c>
      <c r="X481" s="7">
        <v>214.28489700180401</v>
      </c>
      <c r="Y481" s="7">
        <v>150.1377816638867</v>
      </c>
      <c r="Z481" s="7">
        <v>173.18981830363293</v>
      </c>
      <c r="AA481" s="7">
        <v>126.90316513563167</v>
      </c>
      <c r="AB481" s="7">
        <v>129.58043317178371</v>
      </c>
      <c r="AC481" s="7">
        <v>200.60657852393859</v>
      </c>
      <c r="AD481" s="7">
        <v>438.40103239368597</v>
      </c>
      <c r="AE481" s="7">
        <v>469.52555979923204</v>
      </c>
      <c r="AF481" s="7">
        <v>370.1522823236254</v>
      </c>
      <c r="AG481" s="7">
        <v>381.06283760934878</v>
      </c>
      <c r="AH481" s="7">
        <v>308.32280497520355</v>
      </c>
      <c r="AI481" s="7">
        <v>422.67043203067283</v>
      </c>
      <c r="AJ481" s="7">
        <v>403.38797290024377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139.52600512431266</v>
      </c>
      <c r="D485" s="15">
        <v>134.45591196271735</v>
      </c>
      <c r="E485" s="15">
        <v>191.48329931197281</v>
      </c>
      <c r="F485" s="15">
        <v>149.58036295320525</v>
      </c>
      <c r="G485" s="15">
        <v>142.69185893039983</v>
      </c>
      <c r="H485" s="15">
        <v>153.45082327004286</v>
      </c>
      <c r="I485" s="15">
        <v>149.86397452966864</v>
      </c>
      <c r="J485" s="15">
        <v>102.11362124857789</v>
      </c>
      <c r="K485" s="15">
        <v>138.17159088639565</v>
      </c>
      <c r="L485" s="15">
        <v>103.47814797130036</v>
      </c>
      <c r="M485" s="15">
        <v>86.092704988139729</v>
      </c>
      <c r="N485" s="15">
        <v>107.32284246513295</v>
      </c>
      <c r="O485" s="15">
        <v>117.55075453541396</v>
      </c>
      <c r="P485" s="15">
        <v>75.670536083910406</v>
      </c>
      <c r="Q485" s="15">
        <v>82.467894919152357</v>
      </c>
      <c r="R485" s="15">
        <v>211.29594459280403</v>
      </c>
      <c r="S485" s="15">
        <v>199.45483533924869</v>
      </c>
      <c r="T485" s="15">
        <v>199.00499993844858</v>
      </c>
      <c r="U485" s="15">
        <v>201.52176371634371</v>
      </c>
      <c r="V485" s="15">
        <v>181.73522138776164</v>
      </c>
      <c r="W485" s="15">
        <v>141.21335285787444</v>
      </c>
      <c r="X485" s="15">
        <v>145.43096762359718</v>
      </c>
      <c r="Y485" s="15">
        <v>107.60237458880117</v>
      </c>
      <c r="Z485" s="15">
        <v>92.947847664082758</v>
      </c>
      <c r="AA485" s="15">
        <v>78.756834458667655</v>
      </c>
      <c r="AB485" s="15">
        <v>77.185591696023423</v>
      </c>
      <c r="AC485" s="15">
        <v>126.42238861860439</v>
      </c>
      <c r="AD485" s="15">
        <v>131.0207471556393</v>
      </c>
      <c r="AE485" s="15">
        <v>117.00892375450175</v>
      </c>
      <c r="AF485" s="15">
        <v>112.52733594744195</v>
      </c>
      <c r="AG485" s="15">
        <v>82.806101413625768</v>
      </c>
      <c r="AH485" s="15">
        <v>85.201107853560345</v>
      </c>
      <c r="AI485" s="15">
        <v>70.72294095059938</v>
      </c>
      <c r="AJ485" s="15">
        <v>65.16412130440267</v>
      </c>
    </row>
    <row r="486" spans="1:36" x14ac:dyDescent="0.2">
      <c r="A486" s="9" t="s">
        <v>15</v>
      </c>
      <c r="B486" s="10"/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11">
        <v>0</v>
      </c>
      <c r="AG486" s="11">
        <v>0</v>
      </c>
      <c r="AH486" s="11">
        <v>0</v>
      </c>
      <c r="AI486" s="11">
        <v>0</v>
      </c>
      <c r="AJ486" s="11">
        <v>0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19.698</v>
      </c>
      <c r="D488" s="15">
        <v>18.713100000000001</v>
      </c>
      <c r="E488" s="15">
        <v>20.6829</v>
      </c>
      <c r="F488" s="15">
        <v>20.6829</v>
      </c>
      <c r="G488" s="15">
        <v>24.622499999999999</v>
      </c>
      <c r="H488" s="15">
        <v>21.6678</v>
      </c>
      <c r="I488" s="15">
        <v>20.6829</v>
      </c>
      <c r="J488" s="15">
        <v>21.6678</v>
      </c>
      <c r="K488" s="15">
        <v>21.6678</v>
      </c>
      <c r="L488" s="15">
        <v>22.652699999999999</v>
      </c>
      <c r="M488" s="15">
        <v>24.622499999999999</v>
      </c>
      <c r="N488" s="15">
        <v>19.698</v>
      </c>
      <c r="O488" s="15">
        <v>17.728200000000001</v>
      </c>
      <c r="P488" s="15">
        <v>16.743300000000001</v>
      </c>
      <c r="Q488" s="15">
        <v>17.728200000000001</v>
      </c>
      <c r="R488" s="15">
        <v>17.728200000000001</v>
      </c>
      <c r="S488" s="15">
        <v>0</v>
      </c>
      <c r="T488" s="15">
        <v>0</v>
      </c>
      <c r="U488" s="15">
        <v>0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0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</row>
    <row r="489" spans="1:36" x14ac:dyDescent="0.2">
      <c r="A489" s="13" t="s">
        <v>18</v>
      </c>
      <c r="B489" s="14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0</v>
      </c>
      <c r="W489" s="15">
        <v>0</v>
      </c>
      <c r="X489" s="15">
        <v>0</v>
      </c>
      <c r="Y489" s="15">
        <v>0</v>
      </c>
      <c r="Z489" s="15">
        <v>0</v>
      </c>
      <c r="AA489" s="15">
        <v>0</v>
      </c>
      <c r="AB489" s="15">
        <v>0</v>
      </c>
      <c r="AC489" s="15">
        <v>0</v>
      </c>
      <c r="AD489" s="15">
        <v>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>
        <v>0</v>
      </c>
    </row>
    <row r="490" spans="1:36" x14ac:dyDescent="0.2">
      <c r="A490" s="13" t="s">
        <v>19</v>
      </c>
      <c r="B490" s="14"/>
      <c r="C490" s="15">
        <v>108.83547156039815</v>
      </c>
      <c r="D490" s="15">
        <v>112.53292352238272</v>
      </c>
      <c r="E490" s="15">
        <v>162.81737286890467</v>
      </c>
      <c r="F490" s="15">
        <v>151.52923676352296</v>
      </c>
      <c r="G490" s="15">
        <v>166.28681297285746</v>
      </c>
      <c r="H490" s="15">
        <v>138.77485163998293</v>
      </c>
      <c r="I490" s="15">
        <v>288.26659850189185</v>
      </c>
      <c r="J490" s="15">
        <v>168.22193932684837</v>
      </c>
      <c r="K490" s="15">
        <v>203.02089796054094</v>
      </c>
      <c r="L490" s="15">
        <v>128.01997680335862</v>
      </c>
      <c r="M490" s="15">
        <v>120.65625040802243</v>
      </c>
      <c r="N490" s="15">
        <v>221.5646890225828</v>
      </c>
      <c r="O490" s="15">
        <v>65.148166522660375</v>
      </c>
      <c r="P490" s="15">
        <v>83.952184535323184</v>
      </c>
      <c r="Q490" s="15">
        <v>200.18816858620775</v>
      </c>
      <c r="R490" s="15">
        <v>351.81454217989358</v>
      </c>
      <c r="S490" s="15">
        <v>472.84580600262302</v>
      </c>
      <c r="T490" s="15">
        <v>437.70758849942348</v>
      </c>
      <c r="U490" s="15">
        <v>122.03647287789462</v>
      </c>
      <c r="V490" s="15">
        <v>188.86997972694132</v>
      </c>
      <c r="W490" s="15">
        <v>111.0786512306595</v>
      </c>
      <c r="X490" s="15">
        <v>68.853929378206828</v>
      </c>
      <c r="Y490" s="15">
        <v>42.535407075085523</v>
      </c>
      <c r="Z490" s="15">
        <v>80.241970639550175</v>
      </c>
      <c r="AA490" s="15">
        <v>48.146330676964006</v>
      </c>
      <c r="AB490" s="15">
        <v>52.394841475760288</v>
      </c>
      <c r="AC490" s="15">
        <v>74.184189905334222</v>
      </c>
      <c r="AD490" s="15">
        <v>307.38028523804667</v>
      </c>
      <c r="AE490" s="15">
        <v>352.51663604473026</v>
      </c>
      <c r="AF490" s="15">
        <v>257.62494637618346</v>
      </c>
      <c r="AG490" s="15">
        <v>298.25673619572302</v>
      </c>
      <c r="AH490" s="15">
        <v>223.12169712164319</v>
      </c>
      <c r="AI490" s="15">
        <v>351.94749108007346</v>
      </c>
      <c r="AJ490" s="15">
        <v>338.2238515958411</v>
      </c>
    </row>
    <row r="491" spans="1:36" x14ac:dyDescent="0.2">
      <c r="A491" s="26" t="s">
        <v>20</v>
      </c>
      <c r="B491" s="27"/>
      <c r="C491" s="28">
        <v>0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2.2034149433935228</v>
      </c>
      <c r="S496" s="33">
        <v>1.8486672398968187</v>
      </c>
      <c r="T496" s="33">
        <v>1.3408808636667622</v>
      </c>
      <c r="U496" s="33">
        <v>1.2688502227954526</v>
      </c>
      <c r="V496" s="33">
        <v>1.2905508210490111</v>
      </c>
      <c r="W496" s="33">
        <v>2.1026507073206266</v>
      </c>
      <c r="X496" s="33">
        <v>3.6319823049273903</v>
      </c>
      <c r="Y496" s="33">
        <v>4.1380427370454766</v>
      </c>
      <c r="Z496" s="33">
        <v>3.4468722633920179</v>
      </c>
      <c r="AA496" s="33">
        <v>2.8238286867774907</v>
      </c>
      <c r="AB496" s="33">
        <v>3.9120304125730549</v>
      </c>
      <c r="AC496" s="33">
        <v>21.273138151956061</v>
      </c>
      <c r="AD496" s="33">
        <v>20.214845301948163</v>
      </c>
      <c r="AE496" s="33">
        <v>22.531112229915806</v>
      </c>
      <c r="AF496" s="33">
        <v>17.014473760877838</v>
      </c>
      <c r="AG496" s="33">
        <v>15.17525163633319</v>
      </c>
      <c r="AH496" s="33">
        <v>15.137541752060784</v>
      </c>
      <c r="AI496" s="33">
        <v>15.9301749968989</v>
      </c>
      <c r="AJ496" s="33">
        <v>14.881250918765538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0.11863021966211471</v>
      </c>
      <c r="S497" s="7">
        <v>0.20554798778295802</v>
      </c>
      <c r="T497" s="7">
        <v>3.0899784980228007</v>
      </c>
      <c r="U497" s="7">
        <v>3.7139244986444382</v>
      </c>
      <c r="V497" s="7">
        <v>6.9605433006771005</v>
      </c>
      <c r="W497" s="7">
        <v>6.0168368282593274</v>
      </c>
      <c r="X497" s="7">
        <v>5.2321970918689242</v>
      </c>
      <c r="Y497" s="7">
        <v>3.543059368237317</v>
      </c>
      <c r="Z497" s="7">
        <v>4.8226948799386502</v>
      </c>
      <c r="AA497" s="7">
        <v>3.6417138683346302</v>
      </c>
      <c r="AB497" s="7">
        <v>4.1116367378735177</v>
      </c>
      <c r="AC497" s="7">
        <v>6.3807576413082963</v>
      </c>
      <c r="AD497" s="7">
        <v>18.282536462600518</v>
      </c>
      <c r="AE497" s="7">
        <v>18.794960704596178</v>
      </c>
      <c r="AF497" s="7">
        <v>17.520629519228901</v>
      </c>
      <c r="AG497" s="7">
        <v>20.600573026555633</v>
      </c>
      <c r="AH497" s="7">
        <v>15.558653269593348</v>
      </c>
      <c r="AI497" s="7">
        <v>26.560851802514172</v>
      </c>
      <c r="AJ497" s="7">
        <v>33.742393357170677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  <c r="AE500" s="37">
        <v>0</v>
      </c>
      <c r="AF500" s="37">
        <v>0</v>
      </c>
      <c r="AG500" s="37">
        <v>0</v>
      </c>
      <c r="AH500" s="37">
        <v>0</v>
      </c>
      <c r="AI500" s="37">
        <v>0</v>
      </c>
      <c r="AJ500" s="37">
        <v>0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0.11766745551427837</v>
      </c>
      <c r="S504" s="44">
        <v>0.13594188631989182</v>
      </c>
      <c r="T504" s="44">
        <v>2.7192294954615033</v>
      </c>
      <c r="U504" s="44">
        <v>1.7084727882607051</v>
      </c>
      <c r="V504" s="44">
        <v>4.426282292926766</v>
      </c>
      <c r="W504" s="44">
        <v>3.1331052383312676</v>
      </c>
      <c r="X504" s="44">
        <v>2.208919449893151</v>
      </c>
      <c r="Y504" s="44">
        <v>1.1238087021695971</v>
      </c>
      <c r="Z504" s="44">
        <v>2.6047456230398174</v>
      </c>
      <c r="AA504" s="44">
        <v>1.7913372218976131</v>
      </c>
      <c r="AB504" s="44">
        <v>1.9655158672032134</v>
      </c>
      <c r="AC504" s="44">
        <v>2.248028098374355</v>
      </c>
      <c r="AD504" s="44">
        <v>13.98972034372596</v>
      </c>
      <c r="AE504" s="44">
        <v>14.920422458452929</v>
      </c>
      <c r="AF504" s="44">
        <v>13.743318600279954</v>
      </c>
      <c r="AG504" s="44">
        <v>17.812977511514315</v>
      </c>
      <c r="AH504" s="44">
        <v>12.727256052983948</v>
      </c>
      <c r="AI504" s="44">
        <v>24.197094814670415</v>
      </c>
      <c r="AJ504" s="44">
        <v>30.857605247917078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9.6276414783632636E-4</v>
      </c>
      <c r="S505" s="44">
        <v>6.9606101463066186E-2</v>
      </c>
      <c r="T505" s="44">
        <v>0.3707490025612975</v>
      </c>
      <c r="U505" s="44">
        <v>2.005451710383733</v>
      </c>
      <c r="V505" s="44">
        <v>2.534261007750334</v>
      </c>
      <c r="W505" s="44">
        <v>2.8837315899280598</v>
      </c>
      <c r="X505" s="44">
        <v>3.0232776419757732</v>
      </c>
      <c r="Y505" s="44">
        <v>2.41925066606772</v>
      </c>
      <c r="Z505" s="44">
        <v>2.2179492568988333</v>
      </c>
      <c r="AA505" s="44">
        <v>1.850376646437017</v>
      </c>
      <c r="AB505" s="44">
        <v>2.1461208706703041</v>
      </c>
      <c r="AC505" s="44">
        <v>4.1327295429339408</v>
      </c>
      <c r="AD505" s="44">
        <v>4.2928161188745584</v>
      </c>
      <c r="AE505" s="44">
        <v>3.87453824614325</v>
      </c>
      <c r="AF505" s="44">
        <v>3.7773109189489458</v>
      </c>
      <c r="AG505" s="44">
        <v>2.7875955150413181</v>
      </c>
      <c r="AH505" s="44">
        <v>2.8313972166093992</v>
      </c>
      <c r="AI505" s="44">
        <v>2.3637569878437574</v>
      </c>
      <c r="AJ505" s="44">
        <v>2.8847881092535976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0</v>
      </c>
      <c r="D510" s="52">
        <v>0</v>
      </c>
      <c r="E510" s="52">
        <v>0</v>
      </c>
      <c r="F510" s="52">
        <v>0</v>
      </c>
      <c r="G510" s="52">
        <v>0</v>
      </c>
      <c r="H510" s="52">
        <v>0</v>
      </c>
      <c r="I510" s="52">
        <v>0</v>
      </c>
      <c r="J510" s="52">
        <v>0</v>
      </c>
      <c r="K510" s="52">
        <v>0</v>
      </c>
      <c r="L510" s="52">
        <v>0</v>
      </c>
      <c r="M510" s="52">
        <v>0</v>
      </c>
      <c r="N510" s="52">
        <v>0</v>
      </c>
      <c r="O510" s="52">
        <v>0</v>
      </c>
      <c r="P510" s="52">
        <v>0</v>
      </c>
      <c r="Q510" s="52">
        <v>0</v>
      </c>
      <c r="R510" s="52">
        <v>0</v>
      </c>
      <c r="S510" s="52">
        <v>0</v>
      </c>
      <c r="T510" s="52">
        <v>0</v>
      </c>
      <c r="U510" s="52">
        <v>0</v>
      </c>
      <c r="V510" s="52">
        <v>0</v>
      </c>
      <c r="W510" s="52">
        <v>0</v>
      </c>
      <c r="X510" s="52">
        <v>0</v>
      </c>
      <c r="Y510" s="52">
        <v>0</v>
      </c>
      <c r="Z510" s="52">
        <v>0</v>
      </c>
      <c r="AA510" s="52">
        <v>0</v>
      </c>
      <c r="AB510" s="52">
        <v>0</v>
      </c>
      <c r="AC510" s="52">
        <v>0</v>
      </c>
      <c r="AD510" s="52">
        <v>0</v>
      </c>
      <c r="AE510" s="52">
        <v>0</v>
      </c>
      <c r="AF510" s="52">
        <v>0</v>
      </c>
      <c r="AG510" s="52">
        <v>0</v>
      </c>
      <c r="AH510" s="52">
        <v>0</v>
      </c>
      <c r="AI510" s="52">
        <v>0</v>
      </c>
      <c r="AJ510" s="52">
        <v>0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268.05947668471083</v>
      </c>
      <c r="D514" s="53">
        <f t="shared" si="47"/>
        <v>265.70193548510008</v>
      </c>
      <c r="E514" s="53">
        <f t="shared" si="47"/>
        <v>374.98357218087745</v>
      </c>
      <c r="F514" s="53">
        <f t="shared" si="47"/>
        <v>321.79249971672823</v>
      </c>
      <c r="G514" s="53">
        <f t="shared" si="47"/>
        <v>333.6011719032573</v>
      </c>
      <c r="H514" s="53">
        <f t="shared" si="47"/>
        <v>313.89347491002582</v>
      </c>
      <c r="I514" s="53">
        <f t="shared" si="47"/>
        <v>458.81347303156048</v>
      </c>
      <c r="J514" s="53">
        <f t="shared" si="47"/>
        <v>292.00336057542626</v>
      </c>
      <c r="K514" s="53">
        <f t="shared" si="47"/>
        <v>362.86028884693656</v>
      </c>
      <c r="L514" s="53">
        <f t="shared" si="47"/>
        <v>254.15082477465899</v>
      </c>
      <c r="M514" s="53">
        <f t="shared" si="47"/>
        <v>231.37145539616216</v>
      </c>
      <c r="N514" s="53">
        <f t="shared" si="47"/>
        <v>348.58553148771574</v>
      </c>
      <c r="O514" s="53">
        <f t="shared" si="47"/>
        <v>200.42712105807433</v>
      </c>
      <c r="P514" s="53">
        <f t="shared" si="47"/>
        <v>176.36602061923361</v>
      </c>
      <c r="Q514" s="53">
        <f t="shared" si="47"/>
        <v>300.38426350536008</v>
      </c>
      <c r="R514" s="53">
        <f t="shared" si="47"/>
        <v>583.16073193575335</v>
      </c>
      <c r="S514" s="53">
        <f t="shared" si="47"/>
        <v>674.35485656955154</v>
      </c>
      <c r="T514" s="53">
        <f t="shared" si="47"/>
        <v>641.1434477995615</v>
      </c>
      <c r="U514" s="53">
        <f t="shared" si="47"/>
        <v>328.54101131567819</v>
      </c>
      <c r="V514" s="53">
        <f t="shared" si="47"/>
        <v>378.85629523642905</v>
      </c>
      <c r="W514" s="53">
        <f t="shared" si="47"/>
        <v>260.41149162411386</v>
      </c>
      <c r="X514" s="53">
        <f t="shared" si="47"/>
        <v>223.14907639860033</v>
      </c>
      <c r="Y514" s="53">
        <f t="shared" si="47"/>
        <v>157.8188837691695</v>
      </c>
      <c r="Z514" s="53">
        <f t="shared" si="47"/>
        <v>181.45938544696358</v>
      </c>
      <c r="AA514" s="53">
        <f t="shared" si="47"/>
        <v>133.36870769074378</v>
      </c>
      <c r="AB514" s="53">
        <f t="shared" ref="AB514:AG514" si="48">AB472+AB477+AB481+AB496+AB497+AB509+AB510+AB511</f>
        <v>137.60410032223027</v>
      </c>
      <c r="AC514" s="53">
        <f t="shared" si="48"/>
        <v>228.26047431720295</v>
      </c>
      <c r="AD514" s="53">
        <f t="shared" si="48"/>
        <v>476.89841415823469</v>
      </c>
      <c r="AE514" s="53">
        <f t="shared" si="48"/>
        <v>510.85163273374405</v>
      </c>
      <c r="AF514" s="53">
        <f t="shared" si="48"/>
        <v>404.68738560373214</v>
      </c>
      <c r="AG514" s="53">
        <f t="shared" si="48"/>
        <v>416.83866227223763</v>
      </c>
      <c r="AH514" s="53">
        <f t="shared" ref="AH514:AI514" si="49">AH472+AH477+AH481+AH496+AH497+AH509+AH510+AH511</f>
        <v>339.01899999685764</v>
      </c>
      <c r="AI514" s="53">
        <f t="shared" si="49"/>
        <v>465.16145883008591</v>
      </c>
      <c r="AJ514" s="53">
        <f t="shared" ref="AJ514" si="50">AJ472+AJ477+AJ481+AJ496+AJ497+AJ509+AJ510+AJ511</f>
        <v>452.01161717617998</v>
      </c>
    </row>
    <row r="515" spans="1:36" x14ac:dyDescent="0.2">
      <c r="V515" s="8"/>
    </row>
    <row r="516" spans="1:36" x14ac:dyDescent="0.2">
      <c r="V516" s="8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</row>
    <row r="519" spans="1:36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</row>
    <row r="520" spans="1:36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</row>
    <row r="521" spans="1:36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</row>
    <row r="522" spans="1:36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</row>
    <row r="524" spans="1:36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</row>
    <row r="525" spans="1:36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</row>
    <row r="526" spans="1:36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</row>
    <row r="527" spans="1:36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</row>
    <row r="528" spans="1:36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</row>
    <row r="529" spans="1:36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</row>
    <row r="530" spans="1:36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</row>
    <row r="531" spans="1:36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</row>
    <row r="532" spans="1:36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</row>
    <row r="533" spans="1:36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</row>
    <row r="534" spans="1:36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</row>
    <row r="535" spans="1:36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</row>
    <row r="536" spans="1:36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</row>
    <row r="537" spans="1:36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</row>
    <row r="538" spans="1:36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</row>
    <row r="539" spans="1:36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</row>
    <row r="540" spans="1:36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</row>
    <row r="541" spans="1:36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</row>
    <row r="542" spans="1:36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</row>
    <row r="543" spans="1:36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</row>
    <row r="544" spans="1:36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</row>
    <row r="545" spans="1:36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</row>
    <row r="546" spans="1:36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</row>
    <row r="547" spans="1:36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</row>
    <row r="548" spans="1:36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</row>
    <row r="549" spans="1:36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</row>
    <row r="550" spans="1:36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</row>
    <row r="551" spans="1:36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</row>
    <row r="552" spans="1:36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W552"/>
    </row>
    <row r="553" spans="1:36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W553"/>
    </row>
    <row r="554" spans="1:36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W554"/>
    </row>
    <row r="555" spans="1:36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W555"/>
    </row>
    <row r="556" spans="1:36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W556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A25-8247-4464-8628-36D19CB4476D}">
  <sheetPr>
    <tabColor indexed="14"/>
    <pageSetUpPr fitToPage="1"/>
  </sheetPr>
  <dimension ref="A1:AJ79"/>
  <sheetViews>
    <sheetView zoomScale="80" zoomScaleNormal="80" workbookViewId="0">
      <pane xSplit="2" ySplit="1" topLeftCell="H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83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625.7954608</v>
      </c>
      <c r="D2" s="7">
        <v>699.46111200000007</v>
      </c>
      <c r="E2" s="7">
        <v>476.42828639999999</v>
      </c>
      <c r="F2" s="7">
        <v>476.08667328000001</v>
      </c>
      <c r="G2" s="7">
        <v>338.42056880000001</v>
      </c>
      <c r="H2" s="7">
        <v>246.06857200000002</v>
      </c>
      <c r="I2" s="7">
        <v>367.98576560000004</v>
      </c>
      <c r="J2" s="7">
        <v>277.75376080000001</v>
      </c>
      <c r="K2" s="7">
        <v>320.19317680000006</v>
      </c>
      <c r="L2" s="7">
        <v>262.710264</v>
      </c>
      <c r="M2" s="7">
        <v>285.78015760000005</v>
      </c>
      <c r="N2" s="7">
        <v>263.89473284080003</v>
      </c>
      <c r="O2" s="7">
        <v>251.97008640000001</v>
      </c>
      <c r="P2" s="7">
        <v>238.52714740000005</v>
      </c>
      <c r="Q2" s="7">
        <v>231.00804960000002</v>
      </c>
      <c r="R2" s="7">
        <v>245.9206120568</v>
      </c>
      <c r="S2" s="7">
        <v>218.85474913320002</v>
      </c>
      <c r="T2" s="7">
        <v>208.11462116672004</v>
      </c>
      <c r="U2" s="7">
        <v>229.79413561039999</v>
      </c>
      <c r="V2" s="7">
        <v>266.37610296559717</v>
      </c>
      <c r="W2" s="7">
        <v>253.31090531449519</v>
      </c>
      <c r="X2" s="7">
        <v>217.8536988189868</v>
      </c>
      <c r="Y2" s="7">
        <v>241.19181901161028</v>
      </c>
      <c r="Z2" s="7">
        <v>268.05823474778924</v>
      </c>
      <c r="AA2" s="7">
        <v>236.26464063450481</v>
      </c>
      <c r="AB2" s="7">
        <v>247.17989030371876</v>
      </c>
      <c r="AC2" s="7">
        <v>257.07243855223828</v>
      </c>
      <c r="AD2" s="7">
        <v>195.74928064527526</v>
      </c>
      <c r="AE2" s="7">
        <v>216.75318330365391</v>
      </c>
      <c r="AF2" s="7">
        <v>186.05143349687572</v>
      </c>
      <c r="AG2" s="7">
        <v>195.34108491828835</v>
      </c>
      <c r="AH2" s="7">
        <v>185.64328067126633</v>
      </c>
      <c r="AI2" s="7">
        <v>124.1037566409633</v>
      </c>
      <c r="AJ2" s="7">
        <v>96.687252999155277</v>
      </c>
    </row>
    <row r="3" spans="1:36" x14ac:dyDescent="0.2">
      <c r="A3" s="9" t="s">
        <v>2</v>
      </c>
      <c r="B3" s="10"/>
      <c r="C3" s="11">
        <v>607.81000000000006</v>
      </c>
      <c r="D3" s="11">
        <v>573.23</v>
      </c>
      <c r="E3" s="11">
        <v>321.86</v>
      </c>
      <c r="F3" s="11">
        <v>339.15000000000003</v>
      </c>
      <c r="G3" s="11">
        <v>253.36500000000001</v>
      </c>
      <c r="H3" s="11">
        <v>177.55500000000001</v>
      </c>
      <c r="I3" s="11">
        <v>279.96500000000003</v>
      </c>
      <c r="J3" s="11">
        <v>222.11</v>
      </c>
      <c r="K3" s="11">
        <v>240.06500000000003</v>
      </c>
      <c r="L3" s="11">
        <v>196.84</v>
      </c>
      <c r="M3" s="11">
        <v>210.00700000000001</v>
      </c>
      <c r="N3" s="11">
        <v>181.41200000000001</v>
      </c>
      <c r="O3" s="11">
        <v>170.04050000000001</v>
      </c>
      <c r="P3" s="11">
        <v>166.91500000000002</v>
      </c>
      <c r="Q3" s="11">
        <v>157.60500000000002</v>
      </c>
      <c r="R3" s="11">
        <v>163.244865</v>
      </c>
      <c r="S3" s="11">
        <v>158.64306500000001</v>
      </c>
      <c r="T3" s="11">
        <v>142.15659780000001</v>
      </c>
      <c r="U3" s="11">
        <v>163.57071500000001</v>
      </c>
      <c r="V3" s="11">
        <v>183.98586513303022</v>
      </c>
      <c r="W3" s="11">
        <v>176.36562818968093</v>
      </c>
      <c r="X3" s="11">
        <v>150.40493868119808</v>
      </c>
      <c r="Y3" s="11">
        <v>164.33919086850739</v>
      </c>
      <c r="Z3" s="11">
        <v>172.51799149770889</v>
      </c>
      <c r="AA3" s="11">
        <v>132.61096436399896</v>
      </c>
      <c r="AB3" s="11">
        <v>154.48742705736353</v>
      </c>
      <c r="AC3" s="11">
        <v>151.8291130585408</v>
      </c>
      <c r="AD3" s="11">
        <v>96.133967847141435</v>
      </c>
      <c r="AE3" s="11">
        <v>115.26851795563631</v>
      </c>
      <c r="AF3" s="11">
        <v>88.723130292204957</v>
      </c>
      <c r="AG3" s="11">
        <v>99.590526362601963</v>
      </c>
      <c r="AH3" s="11">
        <v>82.23008275680219</v>
      </c>
      <c r="AI3" s="11">
        <v>26.99530725728604</v>
      </c>
      <c r="AJ3" s="11">
        <v>3.9869102542343597</v>
      </c>
    </row>
    <row r="4" spans="1:36" x14ac:dyDescent="0.2">
      <c r="A4" s="13" t="s">
        <v>3</v>
      </c>
      <c r="B4" s="14"/>
      <c r="C4" s="15">
        <v>0</v>
      </c>
      <c r="D4" s="15">
        <v>93.100000000000009</v>
      </c>
      <c r="E4" s="15">
        <v>129.01000000000002</v>
      </c>
      <c r="F4" s="15">
        <v>116.10720000000001</v>
      </c>
      <c r="G4" s="15">
        <v>64.703600000000009</v>
      </c>
      <c r="H4" s="15">
        <v>47.215000000000003</v>
      </c>
      <c r="I4" s="15">
        <v>68.615399999999994</v>
      </c>
      <c r="J4" s="15">
        <v>37.658299999999997</v>
      </c>
      <c r="K4" s="15">
        <v>57.409700000000001</v>
      </c>
      <c r="L4" s="15">
        <v>46.938200000000002</v>
      </c>
      <c r="M4" s="15">
        <v>58.734300000000005</v>
      </c>
      <c r="N4" s="15">
        <v>61.793300000000002</v>
      </c>
      <c r="O4" s="15">
        <v>56.371300000000005</v>
      </c>
      <c r="P4" s="15">
        <v>53.153385</v>
      </c>
      <c r="Q4" s="15">
        <v>58.730699999999999</v>
      </c>
      <c r="R4" s="15">
        <v>59.141771599999998</v>
      </c>
      <c r="S4" s="15">
        <v>56.540283622000004</v>
      </c>
      <c r="T4" s="15">
        <v>60.098928200000003</v>
      </c>
      <c r="U4" s="15">
        <v>56.488079999999997</v>
      </c>
      <c r="V4" s="15">
        <v>70.498776495583854</v>
      </c>
      <c r="W4" s="15">
        <v>66.56508065009227</v>
      </c>
      <c r="X4" s="15">
        <v>56.943995948033709</v>
      </c>
      <c r="Y4" s="15">
        <v>64.937681004679987</v>
      </c>
      <c r="Z4" s="15">
        <v>78.239565833230003</v>
      </c>
      <c r="AA4" s="15">
        <v>90.98113689989998</v>
      </c>
      <c r="AB4" s="15">
        <v>74.831314488035872</v>
      </c>
      <c r="AC4" s="15">
        <v>88.831983987859118</v>
      </c>
      <c r="AD4" s="15">
        <v>85.295927827783544</v>
      </c>
      <c r="AE4" s="15">
        <v>89.647280058277374</v>
      </c>
      <c r="AF4" s="15">
        <v>88.25682664721495</v>
      </c>
      <c r="AG4" s="15">
        <v>88.555978011324342</v>
      </c>
      <c r="AH4" s="15">
        <v>91.047445254885133</v>
      </c>
      <c r="AI4" s="15">
        <v>89.144789970825528</v>
      </c>
      <c r="AJ4" s="15">
        <v>84.994884643248469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17.985460799999998</v>
      </c>
      <c r="D6" s="18">
        <v>33.131112000000002</v>
      </c>
      <c r="E6" s="18">
        <v>25.5582864</v>
      </c>
      <c r="F6" s="18">
        <v>20.829473279999998</v>
      </c>
      <c r="G6" s="18">
        <v>20.351968799999998</v>
      </c>
      <c r="H6" s="18">
        <v>21.298572</v>
      </c>
      <c r="I6" s="18">
        <v>19.4053656</v>
      </c>
      <c r="J6" s="18">
        <v>17.985460799999998</v>
      </c>
      <c r="K6" s="18">
        <v>22.718476799999998</v>
      </c>
      <c r="L6" s="18">
        <v>18.932064</v>
      </c>
      <c r="M6" s="18">
        <v>17.0388576</v>
      </c>
      <c r="N6" s="18">
        <v>20.689432840799999</v>
      </c>
      <c r="O6" s="18">
        <v>25.5582864</v>
      </c>
      <c r="P6" s="18">
        <v>18.458762400000001</v>
      </c>
      <c r="Q6" s="18">
        <v>14.6723496</v>
      </c>
      <c r="R6" s="18">
        <v>23.5339754568</v>
      </c>
      <c r="S6" s="18">
        <v>3.6714005111999999</v>
      </c>
      <c r="T6" s="18">
        <v>5.8590951667200004</v>
      </c>
      <c r="U6" s="18">
        <v>9.7353406103999998</v>
      </c>
      <c r="V6" s="18">
        <v>11.891461336983122</v>
      </c>
      <c r="W6" s="18">
        <v>10.380196474721961</v>
      </c>
      <c r="X6" s="18">
        <v>10.504764189755022</v>
      </c>
      <c r="Y6" s="18">
        <v>11.914947138422903</v>
      </c>
      <c r="Z6" s="18">
        <v>17.300677416850384</v>
      </c>
      <c r="AA6" s="18">
        <v>12.672539370605872</v>
      </c>
      <c r="AB6" s="18">
        <v>17.861148758319349</v>
      </c>
      <c r="AC6" s="18">
        <v>16.41134150583839</v>
      </c>
      <c r="AD6" s="18">
        <v>14.319384970350287</v>
      </c>
      <c r="AE6" s="18">
        <v>11.837385289740231</v>
      </c>
      <c r="AF6" s="18">
        <v>9.0714765574558189</v>
      </c>
      <c r="AG6" s="18">
        <v>7.1945805443620676</v>
      </c>
      <c r="AH6" s="18">
        <v>12.365752659579005</v>
      </c>
      <c r="AI6" s="18">
        <v>7.9636594128517197</v>
      </c>
      <c r="AJ6" s="18">
        <v>7.7054581016724484</v>
      </c>
    </row>
    <row r="7" spans="1:36" s="22" customFormat="1" x14ac:dyDescent="0.2">
      <c r="A7" s="19" t="s">
        <v>6</v>
      </c>
      <c r="B7" s="20"/>
      <c r="C7" s="21">
        <v>724.97299999999996</v>
      </c>
      <c r="D7" s="21">
        <v>621.56626099999994</v>
      </c>
      <c r="E7" s="21">
        <v>644.68727799999999</v>
      </c>
      <c r="F7" s="21">
        <v>611.89479900000003</v>
      </c>
      <c r="G7" s="21">
        <v>611.34928500000001</v>
      </c>
      <c r="H7" s="21">
        <v>605.98459600000001</v>
      </c>
      <c r="I7" s="21">
        <v>483.78810199999998</v>
      </c>
      <c r="J7" s="21">
        <v>462.06701300000003</v>
      </c>
      <c r="K7" s="21">
        <v>463.71161800000004</v>
      </c>
      <c r="L7" s="21">
        <v>323.79200000000003</v>
      </c>
      <c r="M7" s="21">
        <v>299.089</v>
      </c>
      <c r="N7" s="21">
        <v>287.57100000000003</v>
      </c>
      <c r="O7" s="21">
        <v>290.30599999999998</v>
      </c>
      <c r="P7" s="21">
        <v>270.31799999999998</v>
      </c>
      <c r="Q7" s="21">
        <v>266.33100000000002</v>
      </c>
      <c r="R7" s="21">
        <v>273.08824700000002</v>
      </c>
      <c r="S7" s="21">
        <v>283.51538800000003</v>
      </c>
      <c r="T7" s="21">
        <v>271.32001500000001</v>
      </c>
      <c r="U7" s="21">
        <v>279.69395299999996</v>
      </c>
      <c r="V7" s="21">
        <v>271.69867899999997</v>
      </c>
      <c r="W7" s="21">
        <v>253.5388561</v>
      </c>
      <c r="X7" s="21">
        <v>241.26818700000001</v>
      </c>
      <c r="Y7" s="21">
        <v>214.53199999999998</v>
      </c>
      <c r="Z7" s="21">
        <v>217.90367299999997</v>
      </c>
      <c r="AA7" s="21">
        <v>199.96885786999999</v>
      </c>
      <c r="AB7" s="21">
        <v>200.601865</v>
      </c>
      <c r="AC7" s="21">
        <v>196.88611832999999</v>
      </c>
      <c r="AD7" s="21">
        <v>188.32971952</v>
      </c>
      <c r="AE7" s="21">
        <v>196.53880633</v>
      </c>
      <c r="AF7" s="21">
        <v>183.49320499999999</v>
      </c>
      <c r="AG7" s="21">
        <v>189.34577988999999</v>
      </c>
      <c r="AH7" s="21">
        <v>180.36988223</v>
      </c>
      <c r="AI7" s="21">
        <v>160.56790833792408</v>
      </c>
      <c r="AJ7" s="21">
        <v>139.7712457975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569.97299999999996</v>
      </c>
      <c r="D9" s="11">
        <v>465.11799999999999</v>
      </c>
      <c r="E9" s="11">
        <v>493.91399999999999</v>
      </c>
      <c r="F9" s="11">
        <v>452.28500000000003</v>
      </c>
      <c r="G9" s="11">
        <v>469.81299999999999</v>
      </c>
      <c r="H9" s="11">
        <v>485.77600000000001</v>
      </c>
      <c r="I9" s="11">
        <v>364.64499999999998</v>
      </c>
      <c r="J9" s="11">
        <v>356.19400000000002</v>
      </c>
      <c r="K9" s="11">
        <v>345.55200000000002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  <c r="AE9" s="11">
        <v>127.70399999999999</v>
      </c>
      <c r="AF9" s="11">
        <v>127.70399999999999</v>
      </c>
      <c r="AG9" s="11">
        <v>127.70399999999999</v>
      </c>
      <c r="AH9" s="11">
        <v>127.70399999999999</v>
      </c>
      <c r="AI9" s="11">
        <v>127.70399999999999</v>
      </c>
      <c r="AJ9" s="11">
        <v>127.70399999999999</v>
      </c>
    </row>
    <row r="10" spans="1:36" ht="13.5" thickBot="1" x14ac:dyDescent="0.25">
      <c r="A10" s="16" t="s">
        <v>9</v>
      </c>
      <c r="B10" s="17"/>
      <c r="C10" s="18">
        <v>155</v>
      </c>
      <c r="D10" s="18">
        <v>156.448261</v>
      </c>
      <c r="E10" s="18">
        <v>150.773278</v>
      </c>
      <c r="F10" s="18">
        <v>159.60979900000001</v>
      </c>
      <c r="G10" s="18">
        <v>141.53628499999999</v>
      </c>
      <c r="H10" s="18">
        <v>120.208596</v>
      </c>
      <c r="I10" s="18">
        <v>119.14310199999998</v>
      </c>
      <c r="J10" s="18">
        <v>105.873013</v>
      </c>
      <c r="K10" s="18">
        <v>118.15961799999999</v>
      </c>
      <c r="L10" s="18">
        <v>117.83800000000001</v>
      </c>
      <c r="M10" s="18">
        <v>120.053</v>
      </c>
      <c r="N10" s="18">
        <v>108.535</v>
      </c>
      <c r="O10" s="18">
        <v>112.52200000000001</v>
      </c>
      <c r="P10" s="18">
        <v>93.472999999999999</v>
      </c>
      <c r="Q10" s="18">
        <v>89.486000000000004</v>
      </c>
      <c r="R10" s="18">
        <v>90.296247000000008</v>
      </c>
      <c r="S10" s="18">
        <v>87.978028000000009</v>
      </c>
      <c r="T10" s="18">
        <v>84.989549999999994</v>
      </c>
      <c r="U10" s="18">
        <v>105.82871299999999</v>
      </c>
      <c r="V10" s="18">
        <v>103.113123</v>
      </c>
      <c r="W10" s="18">
        <v>88.086430100000001</v>
      </c>
      <c r="X10" s="18">
        <v>78.604590999999999</v>
      </c>
      <c r="Y10" s="18">
        <v>86.828000000000003</v>
      </c>
      <c r="Z10" s="18">
        <v>90.19967299999999</v>
      </c>
      <c r="AA10" s="18">
        <v>72.26485787</v>
      </c>
      <c r="AB10" s="18">
        <v>72.89786500000001</v>
      </c>
      <c r="AC10" s="18">
        <v>69.182118329999994</v>
      </c>
      <c r="AD10" s="18">
        <v>60.625719520000004</v>
      </c>
      <c r="AE10" s="18">
        <v>68.834806329999992</v>
      </c>
      <c r="AF10" s="18">
        <v>55.789205000000003</v>
      </c>
      <c r="AG10" s="18">
        <v>61.641779890000002</v>
      </c>
      <c r="AH10" s="18">
        <v>52.665882230000001</v>
      </c>
      <c r="AI10" s="18">
        <v>32.86390833792408</v>
      </c>
      <c r="AJ10" s="18">
        <v>12.067245797500005</v>
      </c>
    </row>
    <row r="11" spans="1:36" x14ac:dyDescent="0.2">
      <c r="A11" s="5" t="s">
        <v>10</v>
      </c>
      <c r="B11" s="6"/>
      <c r="C11" s="7">
        <v>388.62040420304032</v>
      </c>
      <c r="D11" s="7">
        <v>437.35570515522164</v>
      </c>
      <c r="E11" s="7">
        <v>438.6077386205796</v>
      </c>
      <c r="F11" s="7">
        <v>468.37588321674275</v>
      </c>
      <c r="G11" s="7">
        <v>625.13175161693209</v>
      </c>
      <c r="H11" s="7">
        <v>697.83427712733521</v>
      </c>
      <c r="I11" s="7">
        <v>785.37311795995083</v>
      </c>
      <c r="J11" s="7">
        <v>873.76589696289693</v>
      </c>
      <c r="K11" s="7">
        <v>959.10154808329639</v>
      </c>
      <c r="L11" s="7">
        <v>1141.7529885638744</v>
      </c>
      <c r="M11" s="7">
        <v>1136.3272079385397</v>
      </c>
      <c r="N11" s="7">
        <v>1260.6916275863719</v>
      </c>
      <c r="O11" s="7">
        <v>1289.0600563500582</v>
      </c>
      <c r="P11" s="7">
        <v>1366.058340318112</v>
      </c>
      <c r="Q11" s="7">
        <v>1391.4727918824788</v>
      </c>
      <c r="R11" s="7">
        <v>1499.9764517457807</v>
      </c>
      <c r="S11" s="7">
        <v>1463.2693649592454</v>
      </c>
      <c r="T11" s="7">
        <v>1468.254750039551</v>
      </c>
      <c r="U11" s="7">
        <v>1631.6993141977871</v>
      </c>
      <c r="V11" s="7">
        <v>1574.524884544594</v>
      </c>
      <c r="W11" s="7">
        <v>1641.1498634211598</v>
      </c>
      <c r="X11" s="7">
        <v>1412.3028684359197</v>
      </c>
      <c r="Y11" s="7">
        <v>1235.8303036575232</v>
      </c>
      <c r="Z11" s="7">
        <v>1135.9892644923909</v>
      </c>
      <c r="AA11" s="7">
        <v>997.42309302188949</v>
      </c>
      <c r="AB11" s="7">
        <v>1109.5044716651369</v>
      </c>
      <c r="AC11" s="7">
        <v>1197.4475683229621</v>
      </c>
      <c r="AD11" s="7">
        <v>1145.0366204733868</v>
      </c>
      <c r="AE11" s="7">
        <v>1227.7103349259369</v>
      </c>
      <c r="AF11" s="7">
        <v>1210.3229459875956</v>
      </c>
      <c r="AG11" s="7">
        <v>1391.7012345305475</v>
      </c>
      <c r="AH11" s="7">
        <v>1254.012450769083</v>
      </c>
      <c r="AI11" s="7">
        <v>1045.1565198865321</v>
      </c>
      <c r="AJ11" s="7">
        <v>1042.0152068562666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103.75093200545967</v>
      </c>
      <c r="D16" s="11">
        <v>113.48715950130703</v>
      </c>
      <c r="E16" s="11">
        <v>105.9790540115274</v>
      </c>
      <c r="F16" s="11">
        <v>123.18992428261043</v>
      </c>
      <c r="G16" s="11">
        <v>209.05972968995977</v>
      </c>
      <c r="H16" s="11">
        <v>286.67355957152597</v>
      </c>
      <c r="I16" s="11">
        <v>373.65295397866663</v>
      </c>
      <c r="J16" s="11">
        <v>407.96776228174298</v>
      </c>
      <c r="K16" s="11">
        <v>485.32689203824202</v>
      </c>
      <c r="L16" s="11">
        <v>622.71343201326579</v>
      </c>
      <c r="M16" s="11">
        <v>599.58412697221524</v>
      </c>
      <c r="N16" s="11">
        <v>682.29025224114525</v>
      </c>
      <c r="O16" s="11">
        <v>705.74624245729842</v>
      </c>
      <c r="P16" s="11">
        <v>769.46653855001227</v>
      </c>
      <c r="Q16" s="11">
        <v>832.90190055102835</v>
      </c>
      <c r="R16" s="11">
        <v>860.31386685837526</v>
      </c>
      <c r="S16" s="11">
        <v>862.03190607733143</v>
      </c>
      <c r="T16" s="11">
        <v>864.14150777669749</v>
      </c>
      <c r="U16" s="11">
        <v>966.8412008884718</v>
      </c>
      <c r="V16" s="11">
        <v>1013.4727128983961</v>
      </c>
      <c r="W16" s="11">
        <v>1080.7148756843653</v>
      </c>
      <c r="X16" s="11">
        <v>846.46478835171774</v>
      </c>
      <c r="Y16" s="11">
        <v>713.98865797367398</v>
      </c>
      <c r="Z16" s="11">
        <v>723.51806418087517</v>
      </c>
      <c r="AA16" s="11">
        <v>684.55841516182227</v>
      </c>
      <c r="AB16" s="11">
        <v>798.56150935314247</v>
      </c>
      <c r="AC16" s="11">
        <v>845.21267720348965</v>
      </c>
      <c r="AD16" s="11">
        <v>799.97555416586977</v>
      </c>
      <c r="AE16" s="11">
        <v>872.66096366633246</v>
      </c>
      <c r="AF16" s="11">
        <v>850.78518437339744</v>
      </c>
      <c r="AG16" s="11">
        <v>1016.850209387019</v>
      </c>
      <c r="AH16" s="11">
        <v>888.74010208818356</v>
      </c>
      <c r="AI16" s="11">
        <v>735.90124229882861</v>
      </c>
      <c r="AJ16" s="11">
        <v>733.34956351318476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6" x14ac:dyDescent="0.2">
      <c r="A19" s="13" t="s">
        <v>18</v>
      </c>
      <c r="B19" s="14"/>
      <c r="C19" s="15">
        <v>69.031290322580659</v>
      </c>
      <c r="D19" s="15">
        <v>70.112437945403698</v>
      </c>
      <c r="E19" s="15">
        <v>64.747515973113764</v>
      </c>
      <c r="F19" s="15">
        <v>64.184836505041616</v>
      </c>
      <c r="G19" s="15">
        <v>64.571571159969537</v>
      </c>
      <c r="H19" s="15">
        <v>60.46623635500216</v>
      </c>
      <c r="I19" s="15">
        <v>56.015433257002456</v>
      </c>
      <c r="J19" s="15">
        <v>53.566849419777029</v>
      </c>
      <c r="K19" s="15">
        <v>55.209694860196969</v>
      </c>
      <c r="L19" s="15">
        <v>54.927864300923304</v>
      </c>
      <c r="M19" s="15">
        <v>56.683548251133701</v>
      </c>
      <c r="N19" s="15">
        <v>56.592099462731078</v>
      </c>
      <c r="O19" s="15">
        <v>52.02845785494096</v>
      </c>
      <c r="P19" s="15">
        <v>49.566950140868734</v>
      </c>
      <c r="Q19" s="15">
        <v>48.642402121086995</v>
      </c>
      <c r="R19" s="15">
        <v>53.015469229307953</v>
      </c>
      <c r="S19" s="15">
        <v>49.885592584674313</v>
      </c>
      <c r="T19" s="15">
        <v>46.917958287897861</v>
      </c>
      <c r="U19" s="15">
        <v>40.33976993517166</v>
      </c>
      <c r="V19" s="15">
        <v>29.525651950039542</v>
      </c>
      <c r="W19" s="15">
        <v>37.345377807547798</v>
      </c>
      <c r="X19" s="15">
        <v>34.275438659167435</v>
      </c>
      <c r="Y19" s="15">
        <v>33.056701616752633</v>
      </c>
      <c r="Z19" s="15">
        <v>40.039192091386376</v>
      </c>
      <c r="AA19" s="15">
        <v>35.966854405670475</v>
      </c>
      <c r="AB19" s="15">
        <v>36.511517041369572</v>
      </c>
      <c r="AC19" s="15">
        <v>48.275393258772851</v>
      </c>
      <c r="AD19" s="15">
        <v>47.764620343440733</v>
      </c>
      <c r="AE19" s="15">
        <v>53.841522983216713</v>
      </c>
      <c r="AF19" s="15">
        <v>50.020612917840218</v>
      </c>
      <c r="AG19" s="15">
        <v>55.28599763987048</v>
      </c>
      <c r="AH19" s="15">
        <v>47.769438325478852</v>
      </c>
      <c r="AI19" s="15">
        <v>45.352999557976517</v>
      </c>
      <c r="AJ19" s="15">
        <v>49.54963799239269</v>
      </c>
    </row>
    <row r="20" spans="1:36" x14ac:dyDescent="0.2">
      <c r="A20" s="13" t="s">
        <v>19</v>
      </c>
      <c r="B20" s="14"/>
      <c r="C20" s="15">
        <v>196.536</v>
      </c>
      <c r="D20" s="15">
        <v>224.41679125851093</v>
      </c>
      <c r="E20" s="15">
        <v>246.26272493593842</v>
      </c>
      <c r="F20" s="15">
        <v>261.69894055409071</v>
      </c>
      <c r="G20" s="15">
        <v>322.93322159200284</v>
      </c>
      <c r="H20" s="15">
        <v>317.49472837580703</v>
      </c>
      <c r="I20" s="15">
        <v>328.68167609928173</v>
      </c>
      <c r="J20" s="15">
        <v>365.1339614863769</v>
      </c>
      <c r="K20" s="15">
        <v>378.41642288485741</v>
      </c>
      <c r="L20" s="15">
        <v>424.73524122468524</v>
      </c>
      <c r="M20" s="15">
        <v>436.05055804019082</v>
      </c>
      <c r="N20" s="15">
        <v>460.04229388249541</v>
      </c>
      <c r="O20" s="15">
        <v>484.96011953781868</v>
      </c>
      <c r="P20" s="15">
        <v>495.90263688765617</v>
      </c>
      <c r="Q20" s="15">
        <v>478.72813359270322</v>
      </c>
      <c r="R20" s="15">
        <v>545.32793574274876</v>
      </c>
      <c r="S20" s="15">
        <v>522.83334455390536</v>
      </c>
      <c r="T20" s="15">
        <v>525.22083261626233</v>
      </c>
      <c r="U20" s="15">
        <v>597.70473882063311</v>
      </c>
      <c r="V20" s="15">
        <v>516.59448610572986</v>
      </c>
      <c r="W20" s="15">
        <v>509.80680424372434</v>
      </c>
      <c r="X20" s="15">
        <v>522.90268584999751</v>
      </c>
      <c r="Y20" s="15">
        <v>478.88568703193101</v>
      </c>
      <c r="Z20" s="15">
        <v>361.49263322165712</v>
      </c>
      <c r="AA20" s="15">
        <v>268.43535361861052</v>
      </c>
      <c r="AB20" s="15">
        <v>265.10488662378998</v>
      </c>
      <c r="AC20" s="15">
        <v>294.30994976883449</v>
      </c>
      <c r="AD20" s="15">
        <v>291.14013024605043</v>
      </c>
      <c r="AE20" s="15">
        <v>295.80397655309667</v>
      </c>
      <c r="AF20" s="15">
        <v>306.03359213716232</v>
      </c>
      <c r="AG20" s="15">
        <v>312.18795606308453</v>
      </c>
      <c r="AH20" s="15">
        <v>310.64459827785453</v>
      </c>
      <c r="AI20" s="15">
        <v>257.22226919767252</v>
      </c>
      <c r="AJ20" s="15">
        <v>256.33037152203258</v>
      </c>
    </row>
    <row r="21" spans="1:36" x14ac:dyDescent="0.2">
      <c r="A21" s="26" t="s">
        <v>20</v>
      </c>
      <c r="B21" s="27"/>
      <c r="C21" s="28">
        <v>19.302181874999999</v>
      </c>
      <c r="D21" s="28">
        <v>29.339316449999998</v>
      </c>
      <c r="E21" s="28">
        <v>21.6184437</v>
      </c>
      <c r="F21" s="28">
        <v>19.302181874999999</v>
      </c>
      <c r="G21" s="28">
        <v>28.567229174999998</v>
      </c>
      <c r="H21" s="28">
        <v>33.199752824999997</v>
      </c>
      <c r="I21" s="28">
        <v>27.023054625</v>
      </c>
      <c r="J21" s="28">
        <v>47.097323775</v>
      </c>
      <c r="K21" s="28">
        <v>40.148538299999998</v>
      </c>
      <c r="L21" s="28">
        <v>39.376451025000001</v>
      </c>
      <c r="M21" s="28">
        <v>44.008974674999997</v>
      </c>
      <c r="N21" s="28">
        <v>61.766981999999999</v>
      </c>
      <c r="O21" s="28">
        <v>46.325236499999995</v>
      </c>
      <c r="P21" s="28">
        <v>51.122214739574993</v>
      </c>
      <c r="Q21" s="28">
        <v>31.200355617660001</v>
      </c>
      <c r="R21" s="28">
        <v>41.319179915348762</v>
      </c>
      <c r="S21" s="28">
        <v>28.518521743334404</v>
      </c>
      <c r="T21" s="28">
        <v>31.9744513586934</v>
      </c>
      <c r="U21" s="28">
        <v>26.813604553510402</v>
      </c>
      <c r="V21" s="28">
        <v>14.932033590428489</v>
      </c>
      <c r="W21" s="28">
        <v>13.282805685522471</v>
      </c>
      <c r="X21" s="28">
        <v>8.6599555750370367</v>
      </c>
      <c r="Y21" s="28">
        <v>9.8992570351657037</v>
      </c>
      <c r="Z21" s="28">
        <v>10.939374998472235</v>
      </c>
      <c r="AA21" s="28">
        <v>8.4624698357862798</v>
      </c>
      <c r="AB21" s="28">
        <v>9.3265586468348634</v>
      </c>
      <c r="AC21" s="28">
        <v>9.6495480918651246</v>
      </c>
      <c r="AD21" s="28">
        <v>6.1563157180259021</v>
      </c>
      <c r="AE21" s="28">
        <v>5.4038717232911377</v>
      </c>
      <c r="AF21" s="28">
        <v>3.48355655919572</v>
      </c>
      <c r="AG21" s="28">
        <v>7.3770714405734896</v>
      </c>
      <c r="AH21" s="28">
        <v>6.858312077566163</v>
      </c>
      <c r="AI21" s="28">
        <v>6.6800088320543898</v>
      </c>
      <c r="AJ21" s="28">
        <v>2.785633828656521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117.26245343999999</v>
      </c>
      <c r="D26" s="33">
        <v>160.94508671999998</v>
      </c>
      <c r="E26" s="33">
        <v>186.81433847999998</v>
      </c>
      <c r="F26" s="33">
        <v>216.73306511999999</v>
      </c>
      <c r="G26" s="33">
        <v>238.53130224</v>
      </c>
      <c r="H26" s="33">
        <v>251.62747632</v>
      </c>
      <c r="I26" s="33">
        <v>302.71978703999997</v>
      </c>
      <c r="J26" s="33">
        <v>285.83261519999996</v>
      </c>
      <c r="K26" s="33">
        <v>338.56194767999995</v>
      </c>
      <c r="L26" s="33">
        <v>386.83254983999996</v>
      </c>
      <c r="M26" s="33">
        <v>438.65721239999999</v>
      </c>
      <c r="N26" s="33">
        <v>481.77981192000004</v>
      </c>
      <c r="O26" s="33">
        <v>475.53328152</v>
      </c>
      <c r="P26" s="33">
        <v>538.94633496000006</v>
      </c>
      <c r="Q26" s="33">
        <v>601.13162208000006</v>
      </c>
      <c r="R26" s="33">
        <v>606.79657896000003</v>
      </c>
      <c r="S26" s="33">
        <v>632.08425720000002</v>
      </c>
      <c r="T26" s="33">
        <v>592.92497351999998</v>
      </c>
      <c r="U26" s="33">
        <v>668.83108775999995</v>
      </c>
      <c r="V26" s="33">
        <v>624.70667400239995</v>
      </c>
      <c r="W26" s="33">
        <v>709.72863007199987</v>
      </c>
      <c r="X26" s="33">
        <v>569.27431704000003</v>
      </c>
      <c r="Y26" s="33">
        <v>600.49404518400002</v>
      </c>
      <c r="Z26" s="33">
        <v>606.21500544000003</v>
      </c>
      <c r="AA26" s="33">
        <v>535.67527838175965</v>
      </c>
      <c r="AB26" s="33">
        <v>555.11316242845055</v>
      </c>
      <c r="AC26" s="33">
        <v>562.98977892358505</v>
      </c>
      <c r="AD26" s="33">
        <v>555.49767086870213</v>
      </c>
      <c r="AE26" s="33">
        <v>604.09375845912712</v>
      </c>
      <c r="AF26" s="33">
        <v>591.35700114828694</v>
      </c>
      <c r="AG26" s="33">
        <v>589.7586288</v>
      </c>
      <c r="AH26" s="33">
        <v>594.99540666478595</v>
      </c>
      <c r="AI26" s="33">
        <v>539.7924043487252</v>
      </c>
      <c r="AJ26" s="33">
        <v>464.82062392579337</v>
      </c>
    </row>
    <row r="27" spans="1:36" s="22" customFormat="1" x14ac:dyDescent="0.2">
      <c r="A27" s="5" t="s">
        <v>26</v>
      </c>
      <c r="B27" s="6"/>
      <c r="C27" s="7">
        <v>44.727239999999995</v>
      </c>
      <c r="D27" s="7">
        <v>39.982547697377981</v>
      </c>
      <c r="E27" s="7">
        <v>32.405159999999995</v>
      </c>
      <c r="F27" s="7">
        <v>33.288719999999998</v>
      </c>
      <c r="G27" s="7">
        <v>31.608690927567967</v>
      </c>
      <c r="H27" s="7">
        <v>29.789849270914775</v>
      </c>
      <c r="I27" s="7">
        <v>26.944638190099841</v>
      </c>
      <c r="J27" s="7">
        <v>24.334280801117046</v>
      </c>
      <c r="K27" s="7">
        <v>25.175566960978944</v>
      </c>
      <c r="L27" s="7">
        <v>17.978920443512663</v>
      </c>
      <c r="M27" s="7">
        <v>17.305992016854312</v>
      </c>
      <c r="N27" s="7">
        <v>16.543066142414673</v>
      </c>
      <c r="O27" s="7">
        <v>16.833031498875759</v>
      </c>
      <c r="P27" s="7">
        <v>16.638058787102047</v>
      </c>
      <c r="Q27" s="7">
        <v>17.313270349829406</v>
      </c>
      <c r="R27" s="7">
        <v>19.761274170011152</v>
      </c>
      <c r="S27" s="7">
        <v>22.306157796998395</v>
      </c>
      <c r="T27" s="7">
        <v>31.391570625766583</v>
      </c>
      <c r="U27" s="7">
        <v>32.32691857986795</v>
      </c>
      <c r="V27" s="7">
        <v>41.393727861409118</v>
      </c>
      <c r="W27" s="7">
        <v>44.395581019336049</v>
      </c>
      <c r="X27" s="7">
        <v>41.797642293642561</v>
      </c>
      <c r="Y27" s="7">
        <v>48.685979638339312</v>
      </c>
      <c r="Z27" s="7">
        <v>51.057135117392143</v>
      </c>
      <c r="AA27" s="7">
        <v>51.104112014621194</v>
      </c>
      <c r="AB27" s="7">
        <v>61.814278092623951</v>
      </c>
      <c r="AC27" s="7">
        <v>66.340282924242132</v>
      </c>
      <c r="AD27" s="7">
        <v>64.803931237790295</v>
      </c>
      <c r="AE27" s="7">
        <v>72.113684218543426</v>
      </c>
      <c r="AF27" s="7">
        <v>75.630733081084827</v>
      </c>
      <c r="AG27" s="7">
        <v>86.80557260860212</v>
      </c>
      <c r="AH27" s="7">
        <v>99.380754356923603</v>
      </c>
      <c r="AI27" s="7">
        <v>117.38841449064512</v>
      </c>
      <c r="AJ27" s="7">
        <v>138.58795689793709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44.679479999999998</v>
      </c>
      <c r="D30" s="37">
        <v>39.863147697377983</v>
      </c>
      <c r="E30" s="37">
        <v>32.309639999999995</v>
      </c>
      <c r="F30" s="37">
        <v>33.193199999999997</v>
      </c>
      <c r="G30" s="37">
        <v>31.513170927567966</v>
      </c>
      <c r="H30" s="37">
        <v>29.694329270914775</v>
      </c>
      <c r="I30" s="37">
        <v>26.849118190099841</v>
      </c>
      <c r="J30" s="37">
        <v>24.238760801117046</v>
      </c>
      <c r="K30" s="37">
        <v>25.056166960978945</v>
      </c>
      <c r="L30" s="37">
        <v>17.859520443512665</v>
      </c>
      <c r="M30" s="37">
        <v>17.186592016854313</v>
      </c>
      <c r="N30" s="37">
        <v>16.423666142414675</v>
      </c>
      <c r="O30" s="37">
        <v>16.279484497718855</v>
      </c>
      <c r="P30" s="37">
        <v>15.336159970660644</v>
      </c>
      <c r="Q30" s="37">
        <v>15.01976248301442</v>
      </c>
      <c r="R30" s="37">
        <v>15.948922539450159</v>
      </c>
      <c r="S30" s="37">
        <v>16.776758595214403</v>
      </c>
      <c r="T30" s="37">
        <v>23.200729051098445</v>
      </c>
      <c r="U30" s="37">
        <v>20.426767746312262</v>
      </c>
      <c r="V30" s="37">
        <v>26.697426477710728</v>
      </c>
      <c r="W30" s="37">
        <v>26.732694805008538</v>
      </c>
      <c r="X30" s="37">
        <v>22.282498695897988</v>
      </c>
      <c r="Y30" s="37">
        <v>27.572654592128035</v>
      </c>
      <c r="Z30" s="37">
        <v>28.246857364981473</v>
      </c>
      <c r="AA30" s="37">
        <v>26.169915860804466</v>
      </c>
      <c r="AB30" s="37">
        <v>33.711271272241746</v>
      </c>
      <c r="AC30" s="37">
        <v>34.411611991471581</v>
      </c>
      <c r="AD30" s="37">
        <v>28.360826150391887</v>
      </c>
      <c r="AE30" s="37">
        <v>30.375513223272744</v>
      </c>
      <c r="AF30" s="37">
        <v>26.569480537894432</v>
      </c>
      <c r="AG30" s="37">
        <v>27.581320676749407</v>
      </c>
      <c r="AH30" s="37">
        <v>28.125378051819894</v>
      </c>
      <c r="AI30" s="37">
        <v>25.112470958336537</v>
      </c>
      <c r="AJ30" s="37">
        <v>22.317648949054025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4.7759999999999997E-2</v>
      </c>
      <c r="D37" s="44">
        <v>0.11939999999999999</v>
      </c>
      <c r="E37" s="44">
        <v>9.5519999999999994E-2</v>
      </c>
      <c r="F37" s="44">
        <v>9.5519999999999994E-2</v>
      </c>
      <c r="G37" s="44">
        <v>9.5519999999999994E-2</v>
      </c>
      <c r="H37" s="44">
        <v>9.5519999999999994E-2</v>
      </c>
      <c r="I37" s="44">
        <v>9.5519999999999994E-2</v>
      </c>
      <c r="J37" s="44">
        <v>9.5519999999999994E-2</v>
      </c>
      <c r="K37" s="44">
        <v>0.11939999999999999</v>
      </c>
      <c r="L37" s="44">
        <v>0.11939999999999999</v>
      </c>
      <c r="M37" s="44">
        <v>0.11939999999999999</v>
      </c>
      <c r="N37" s="44">
        <v>0.11939999999999999</v>
      </c>
      <c r="O37" s="44">
        <v>0.16715999999999998</v>
      </c>
      <c r="P37" s="44">
        <v>0.21492</v>
      </c>
      <c r="Q37" s="44">
        <v>0.28655999999999998</v>
      </c>
      <c r="R37" s="44">
        <v>0.46083361319999994</v>
      </c>
      <c r="S37" s="44">
        <v>0.61747214128934402</v>
      </c>
      <c r="T37" s="44">
        <v>1.387316612905344</v>
      </c>
      <c r="U37" s="44">
        <v>3.1498298275023355</v>
      </c>
      <c r="V37" s="44">
        <v>5.2935100203800847</v>
      </c>
      <c r="W37" s="44">
        <v>7.345079480137632</v>
      </c>
      <c r="X37" s="44">
        <v>8.4974527167704768</v>
      </c>
      <c r="Y37" s="44">
        <v>9.2022684273576978</v>
      </c>
      <c r="Z37" s="44">
        <v>9.9345389575860192</v>
      </c>
      <c r="AA37" s="44">
        <v>10.577367760768505</v>
      </c>
      <c r="AB37" s="44">
        <v>11.26156466453588</v>
      </c>
      <c r="AC37" s="44">
        <v>11.923835344432943</v>
      </c>
      <c r="AD37" s="44">
        <v>12.47702341541985</v>
      </c>
      <c r="AE37" s="44">
        <v>13.379590942008413</v>
      </c>
      <c r="AF37" s="44">
        <v>13.524083223013008</v>
      </c>
      <c r="AG37" s="44">
        <v>13.898611915700407</v>
      </c>
      <c r="AH37" s="44">
        <v>13.844881309543936</v>
      </c>
      <c r="AI37" s="44">
        <v>13.888738851230531</v>
      </c>
      <c r="AJ37" s="44">
        <v>13.93418588107977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0.38638700115690511</v>
      </c>
      <c r="P38" s="49">
        <v>1.0869788164414034</v>
      </c>
      <c r="Q38" s="49">
        <v>2.0069478668149872</v>
      </c>
      <c r="R38" s="49">
        <v>3.3515180173609935</v>
      </c>
      <c r="S38" s="49">
        <v>4.9119270604946488</v>
      </c>
      <c r="T38" s="49">
        <v>6.8035249617627942</v>
      </c>
      <c r="U38" s="49">
        <v>8.7503210060533547</v>
      </c>
      <c r="V38" s="49">
        <v>9.4027913633183111</v>
      </c>
      <c r="W38" s="49">
        <v>10.317806734189883</v>
      </c>
      <c r="X38" s="49">
        <v>11.017690880974094</v>
      </c>
      <c r="Y38" s="49">
        <v>11.911056618853578</v>
      </c>
      <c r="Z38" s="49">
        <v>12.875738794824649</v>
      </c>
      <c r="AA38" s="49">
        <v>14.356828393048222</v>
      </c>
      <c r="AB38" s="49">
        <v>16.841442155846327</v>
      </c>
      <c r="AC38" s="49">
        <v>20.004835588337606</v>
      </c>
      <c r="AD38" s="49">
        <v>23.966081671978557</v>
      </c>
      <c r="AE38" s="49">
        <v>28.35858005326228</v>
      </c>
      <c r="AF38" s="49">
        <v>35.537169320177377</v>
      </c>
      <c r="AG38" s="49">
        <v>45.325640016152306</v>
      </c>
      <c r="AH38" s="49">
        <v>57.410494995559766</v>
      </c>
      <c r="AI38" s="49">
        <v>78.387204681078046</v>
      </c>
      <c r="AJ38" s="49">
        <v>102.33612206780329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356.21199999999999</v>
      </c>
      <c r="D40" s="52">
        <v>374.18599999999998</v>
      </c>
      <c r="E40" s="52">
        <v>396.11599999999999</v>
      </c>
      <c r="F40" s="52">
        <v>402.99599999999998</v>
      </c>
      <c r="G40" s="52">
        <v>415.37999999999994</v>
      </c>
      <c r="H40" s="52">
        <v>426.55999999999995</v>
      </c>
      <c r="I40" s="52">
        <v>448.83399999999995</v>
      </c>
      <c r="J40" s="52">
        <v>457.95</v>
      </c>
      <c r="K40" s="52">
        <v>473.94599999999997</v>
      </c>
      <c r="L40" s="52">
        <v>516.774</v>
      </c>
      <c r="M40" s="52">
        <v>548.25</v>
      </c>
      <c r="N40" s="52">
        <v>578.60799999999995</v>
      </c>
      <c r="O40" s="52">
        <v>565.79399999999998</v>
      </c>
      <c r="P40" s="52">
        <v>599.07599999999991</v>
      </c>
      <c r="Q40" s="52">
        <v>631.75599999999997</v>
      </c>
      <c r="R40" s="52">
        <v>645.9974021999999</v>
      </c>
      <c r="S40" s="52">
        <v>695.11443599999996</v>
      </c>
      <c r="T40" s="52">
        <v>693.41283999999996</v>
      </c>
      <c r="U40" s="52">
        <v>733.20621041253514</v>
      </c>
      <c r="V40" s="52">
        <v>698.59286147943487</v>
      </c>
      <c r="W40" s="52">
        <v>734.95332219634304</v>
      </c>
      <c r="X40" s="52">
        <v>712.35767603068541</v>
      </c>
      <c r="Y40" s="52">
        <v>698.36016199999995</v>
      </c>
      <c r="Z40" s="52">
        <v>683.505898</v>
      </c>
      <c r="AA40" s="52">
        <v>662.52674779799986</v>
      </c>
      <c r="AB40" s="52">
        <v>677.74542579000001</v>
      </c>
      <c r="AC40" s="52">
        <v>677.05604049219596</v>
      </c>
      <c r="AD40" s="52">
        <v>683.94526478969965</v>
      </c>
      <c r="AE40" s="52">
        <v>702.06428317480743</v>
      </c>
      <c r="AF40" s="52">
        <v>697.11640774721104</v>
      </c>
      <c r="AG40" s="52">
        <v>747.32971208629101</v>
      </c>
      <c r="AH40" s="52">
        <v>754.88288273619162</v>
      </c>
      <c r="AI40" s="52">
        <v>706.43806892461851</v>
      </c>
      <c r="AJ40" s="52">
        <v>695.10085315139247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1901.3307984430403</v>
      </c>
      <c r="D42" s="40">
        <f t="shared" si="0"/>
        <v>1959.1913125725996</v>
      </c>
      <c r="E42" s="40">
        <f t="shared" si="0"/>
        <v>1778.8472815005796</v>
      </c>
      <c r="F42" s="40">
        <f t="shared" si="0"/>
        <v>1806.2836206167428</v>
      </c>
      <c r="G42" s="40">
        <f t="shared" si="0"/>
        <v>1844.9460785844999</v>
      </c>
      <c r="H42" s="40">
        <f t="shared" si="0"/>
        <v>1831.2092507182499</v>
      </c>
      <c r="I42" s="40">
        <f t="shared" si="0"/>
        <v>1966.7158907900507</v>
      </c>
      <c r="J42" s="40">
        <f t="shared" si="0"/>
        <v>1923.658046764014</v>
      </c>
      <c r="K42" s="40">
        <f t="shared" si="0"/>
        <v>2106.6244575242749</v>
      </c>
      <c r="L42" s="40">
        <f t="shared" si="0"/>
        <v>2132.9473228473871</v>
      </c>
      <c r="M42" s="40">
        <f t="shared" si="0"/>
        <v>2177.040169955394</v>
      </c>
      <c r="N42" s="40">
        <f t="shared" si="0"/>
        <v>2310.3608384895865</v>
      </c>
      <c r="O42" s="40">
        <f t="shared" si="0"/>
        <v>2323.1489087677769</v>
      </c>
      <c r="P42" s="40">
        <f t="shared" si="0"/>
        <v>2429.1859826487726</v>
      </c>
      <c r="Q42" s="40">
        <f t="shared" si="0"/>
        <v>2504.9632260454932</v>
      </c>
      <c r="R42" s="40">
        <f t="shared" si="0"/>
        <v>2641.7308123020307</v>
      </c>
      <c r="S42" s="40">
        <f t="shared" si="0"/>
        <v>2614.50051788766</v>
      </c>
      <c r="T42" s="40">
        <f t="shared" si="0"/>
        <v>2563.8150887773695</v>
      </c>
      <c r="U42" s="40">
        <f t="shared" si="0"/>
        <v>2830.4452583144994</v>
      </c>
      <c r="V42" s="40">
        <f t="shared" si="0"/>
        <v>2764.0037669903022</v>
      </c>
      <c r="W42" s="40">
        <f t="shared" si="0"/>
        <v>2884.4609497126635</v>
      </c>
      <c r="X42" s="40">
        <f t="shared" si="0"/>
        <v>2462.9815699908045</v>
      </c>
      <c r="Y42" s="40">
        <f t="shared" si="0"/>
        <v>2319.6208224452612</v>
      </c>
      <c r="Z42" s="40">
        <f t="shared" si="0"/>
        <v>2256.4130350451619</v>
      </c>
      <c r="AA42" s="40">
        <f t="shared" si="0"/>
        <v>1995.5017857689584</v>
      </c>
      <c r="AB42" s="40">
        <f t="shared" ref="AB42:AG42" si="1">AB2+AB7+AB11+AB26+AB30+AB32+AB33+AB34+AB39</f>
        <v>2146.1106606695485</v>
      </c>
      <c r="AC42" s="40">
        <f t="shared" si="1"/>
        <v>2248.8075161202569</v>
      </c>
      <c r="AD42" s="40">
        <f t="shared" si="1"/>
        <v>2112.9741176577563</v>
      </c>
      <c r="AE42" s="40">
        <f t="shared" si="1"/>
        <v>2275.4715962419905</v>
      </c>
      <c r="AF42" s="40">
        <f t="shared" si="1"/>
        <v>2197.7940661706525</v>
      </c>
      <c r="AG42" s="40">
        <f t="shared" si="1"/>
        <v>2393.7280488155852</v>
      </c>
      <c r="AH42" s="40">
        <f t="shared" ref="AH42:AI42" si="2">AH2+AH7+AH11+AH26+AH30+AH32+AH33+AH34+AH39</f>
        <v>2243.1463983869553</v>
      </c>
      <c r="AI42" s="40">
        <f t="shared" si="2"/>
        <v>1894.7330601724814</v>
      </c>
      <c r="AJ42" s="40">
        <f t="shared" ref="AJ42" si="3">AJ2+AJ7+AJ11+AJ26+AJ30+AJ32+AJ33+AJ34+AJ39</f>
        <v>1765.6119785277692</v>
      </c>
    </row>
    <row r="43" spans="1:36" ht="13.5" thickBot="1" x14ac:dyDescent="0.25">
      <c r="A43" s="54" t="s">
        <v>42</v>
      </c>
      <c r="B43" s="55"/>
      <c r="C43" s="56">
        <f>C2+C7+C11+C26</f>
        <v>1856.6513184430403</v>
      </c>
      <c r="D43" s="56">
        <f t="shared" ref="D43:AF43" si="4">D2+D7+D11+D26</f>
        <v>1919.3281648752215</v>
      </c>
      <c r="E43" s="56">
        <f t="shared" si="4"/>
        <v>1746.5376415005796</v>
      </c>
      <c r="F43" s="56">
        <f t="shared" si="4"/>
        <v>1773.0904206167429</v>
      </c>
      <c r="G43" s="56">
        <f t="shared" si="4"/>
        <v>1813.432907656932</v>
      </c>
      <c r="H43" s="56">
        <f t="shared" si="4"/>
        <v>1801.5149214473352</v>
      </c>
      <c r="I43" s="56">
        <f t="shared" si="4"/>
        <v>1939.8667725999508</v>
      </c>
      <c r="J43" s="56">
        <f t="shared" si="4"/>
        <v>1899.419285962897</v>
      </c>
      <c r="K43" s="56">
        <f t="shared" si="4"/>
        <v>2081.5682905632962</v>
      </c>
      <c r="L43" s="56">
        <f t="shared" si="4"/>
        <v>2115.0878024038743</v>
      </c>
      <c r="M43" s="56">
        <f t="shared" si="4"/>
        <v>2159.8535779385397</v>
      </c>
      <c r="N43" s="56">
        <f t="shared" si="4"/>
        <v>2293.9371723471718</v>
      </c>
      <c r="O43" s="56">
        <f t="shared" si="4"/>
        <v>2306.8694242700581</v>
      </c>
      <c r="P43" s="56">
        <f t="shared" si="4"/>
        <v>2413.8498226781121</v>
      </c>
      <c r="Q43" s="56">
        <f t="shared" si="4"/>
        <v>2489.9434635624789</v>
      </c>
      <c r="R43" s="56">
        <f t="shared" si="4"/>
        <v>2625.7818897625807</v>
      </c>
      <c r="S43" s="56">
        <f t="shared" si="4"/>
        <v>2597.7237592924457</v>
      </c>
      <c r="T43" s="56">
        <f t="shared" si="4"/>
        <v>2540.6143597262712</v>
      </c>
      <c r="U43" s="56">
        <f t="shared" si="4"/>
        <v>2810.0184905681872</v>
      </c>
      <c r="V43" s="56">
        <f t="shared" si="4"/>
        <v>2737.3063405125913</v>
      </c>
      <c r="W43" s="56">
        <f t="shared" si="4"/>
        <v>2857.7282549076549</v>
      </c>
      <c r="X43" s="56">
        <f t="shared" si="4"/>
        <v>2440.6990712949064</v>
      </c>
      <c r="Y43" s="56">
        <f t="shared" si="4"/>
        <v>2292.0481678531332</v>
      </c>
      <c r="Z43" s="56">
        <f t="shared" si="4"/>
        <v>2228.1661776801802</v>
      </c>
      <c r="AA43" s="56">
        <f t="shared" si="4"/>
        <v>1969.331869908154</v>
      </c>
      <c r="AB43" s="56">
        <f t="shared" si="4"/>
        <v>2112.3993893973065</v>
      </c>
      <c r="AC43" s="56">
        <f t="shared" si="4"/>
        <v>2214.3959041287853</v>
      </c>
      <c r="AD43" s="56">
        <f t="shared" si="4"/>
        <v>2084.6132915073645</v>
      </c>
      <c r="AE43" s="56">
        <f t="shared" si="4"/>
        <v>2245.0960830187178</v>
      </c>
      <c r="AF43" s="56">
        <f t="shared" si="4"/>
        <v>2171.2245856327581</v>
      </c>
      <c r="AG43" s="56">
        <f t="shared" ref="AG43:AH43" si="5">AG2+AG7+AG11+AG26</f>
        <v>2366.1467281388359</v>
      </c>
      <c r="AH43" s="56">
        <f t="shared" si="5"/>
        <v>2215.0210203351353</v>
      </c>
      <c r="AI43" s="56">
        <f t="shared" ref="AI43:AJ43" si="6">AI2+AI7+AI11+AI26</f>
        <v>1869.6205892141447</v>
      </c>
      <c r="AJ43" s="56">
        <f t="shared" si="6"/>
        <v>1743.2943295787152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2257.5905584430402</v>
      </c>
      <c r="D44" s="52">
        <f t="shared" si="7"/>
        <v>2333.4967125725998</v>
      </c>
      <c r="E44" s="52">
        <f t="shared" si="7"/>
        <v>2175.0588015005796</v>
      </c>
      <c r="F44" s="52">
        <f t="shared" si="7"/>
        <v>2209.375140616743</v>
      </c>
      <c r="G44" s="52">
        <f t="shared" si="7"/>
        <v>2260.4215985844999</v>
      </c>
      <c r="H44" s="52">
        <f t="shared" si="7"/>
        <v>2257.8647707182499</v>
      </c>
      <c r="I44" s="52">
        <f t="shared" si="7"/>
        <v>2415.6454107900504</v>
      </c>
      <c r="J44" s="52">
        <f t="shared" si="7"/>
        <v>2381.7035667640139</v>
      </c>
      <c r="K44" s="52">
        <f t="shared" si="7"/>
        <v>2580.6898575242749</v>
      </c>
      <c r="L44" s="52">
        <f t="shared" si="7"/>
        <v>2649.840722847387</v>
      </c>
      <c r="M44" s="52">
        <f t="shared" si="7"/>
        <v>2725.4095699553941</v>
      </c>
      <c r="N44" s="52">
        <f t="shared" si="7"/>
        <v>2889.0882384895867</v>
      </c>
      <c r="O44" s="52">
        <f t="shared" si="7"/>
        <v>2889.4964557689336</v>
      </c>
      <c r="P44" s="52">
        <f t="shared" si="7"/>
        <v>3029.5638814652143</v>
      </c>
      <c r="Q44" s="52">
        <f t="shared" si="7"/>
        <v>3139.0127339123082</v>
      </c>
      <c r="R44" s="52">
        <f t="shared" si="7"/>
        <v>3291.5405661325922</v>
      </c>
      <c r="S44" s="52">
        <f t="shared" si="7"/>
        <v>3315.1443530894439</v>
      </c>
      <c r="T44" s="52">
        <f t="shared" si="7"/>
        <v>3265.4187703520379</v>
      </c>
      <c r="U44" s="52">
        <f t="shared" si="7"/>
        <v>3575.5516195605906</v>
      </c>
      <c r="V44" s="52">
        <f t="shared" si="7"/>
        <v>3477.292929853435</v>
      </c>
      <c r="W44" s="52">
        <f t="shared" si="7"/>
        <v>3637.0771581233339</v>
      </c>
      <c r="X44" s="52">
        <f t="shared" si="7"/>
        <v>3194.8543896192346</v>
      </c>
      <c r="Y44" s="52">
        <f t="shared" si="7"/>
        <v>3039.0943094914724</v>
      </c>
      <c r="Z44" s="52">
        <f t="shared" si="7"/>
        <v>2962.7292107975723</v>
      </c>
      <c r="AA44" s="52">
        <f t="shared" si="7"/>
        <v>2682.9627297207753</v>
      </c>
      <c r="AB44" s="52">
        <f t="shared" ref="AB44:AG44" si="8">AB2+AB7+AB11+AB26+AB27+AB39+AB40+AB41</f>
        <v>2851.9590932799306</v>
      </c>
      <c r="AC44" s="52">
        <f t="shared" si="8"/>
        <v>2957.7922275452238</v>
      </c>
      <c r="AD44" s="52">
        <f t="shared" si="8"/>
        <v>2833.3624875348546</v>
      </c>
      <c r="AE44" s="52">
        <f t="shared" si="8"/>
        <v>3019.2740504120684</v>
      </c>
      <c r="AF44" s="52">
        <f t="shared" si="8"/>
        <v>2943.9717264610545</v>
      </c>
      <c r="AG44" s="52">
        <f t="shared" si="8"/>
        <v>3200.2820128337289</v>
      </c>
      <c r="AH44" s="52">
        <f t="shared" ref="AH44:AI44" si="9">AH2+AH7+AH11+AH26+AH27+AH39+AH40+AH41</f>
        <v>3069.2846574282507</v>
      </c>
      <c r="AI44" s="52">
        <f t="shared" si="9"/>
        <v>2693.4470726294085</v>
      </c>
      <c r="AJ44" s="52">
        <f t="shared" ref="AJ44" si="10">AJ2+AJ7+AJ11+AJ26+AJ27+AJ39+AJ40+AJ41</f>
        <v>2576.9831396280447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36" x14ac:dyDescent="0.2">
      <c r="A46" s="64"/>
      <c r="B4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41"/>
      <c r="AG46" s="41"/>
      <c r="AH46" s="41"/>
      <c r="AI46" s="41"/>
      <c r="AJ46" s="41"/>
    </row>
    <row r="47" spans="1:36" x14ac:dyDescent="0.2">
      <c r="A47" s="64"/>
      <c r="B47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41"/>
      <c r="AG47" s="41"/>
      <c r="AH47" s="41"/>
      <c r="AI47" s="41"/>
      <c r="AJ47" s="41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2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2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2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2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2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2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2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A66" s="64"/>
      <c r="B66"/>
    </row>
    <row r="67" spans="1:18" x14ac:dyDescent="0.2">
      <c r="A67" s="64"/>
      <c r="B67"/>
    </row>
    <row r="68" spans="1:18" x14ac:dyDescent="0.2">
      <c r="A68" s="64"/>
      <c r="B68"/>
    </row>
    <row r="69" spans="1:18" x14ac:dyDescent="0.2">
      <c r="A69" s="64"/>
      <c r="B69"/>
    </row>
    <row r="70" spans="1:18" x14ac:dyDescent="0.2">
      <c r="A70" s="64"/>
      <c r="B70"/>
    </row>
    <row r="71" spans="1:18" x14ac:dyDescent="0.2">
      <c r="A71" s="64"/>
      <c r="B71"/>
    </row>
    <row r="72" spans="1:18" x14ac:dyDescent="0.2">
      <c r="A72" s="64"/>
      <c r="B72"/>
    </row>
    <row r="73" spans="1:18" x14ac:dyDescent="0.2">
      <c r="A73" s="64"/>
      <c r="B73"/>
    </row>
    <row r="74" spans="1:18" x14ac:dyDescent="0.2">
      <c r="A74" s="64"/>
      <c r="B74"/>
    </row>
    <row r="75" spans="1:18" x14ac:dyDescent="0.2">
      <c r="A75" s="64"/>
      <c r="B75"/>
    </row>
    <row r="76" spans="1:18" s="61" customFormat="1" x14ac:dyDescent="0.2">
      <c r="A76" s="64"/>
      <c r="B76"/>
    </row>
    <row r="77" spans="1:18" x14ac:dyDescent="0.2">
      <c r="B77"/>
    </row>
    <row r="78" spans="1:18" x14ac:dyDescent="0.2">
      <c r="B78"/>
    </row>
    <row r="79" spans="1:18" x14ac:dyDescent="0.2">
      <c r="B79"/>
    </row>
  </sheetData>
  <pageMargins left="0.78740157480314965" right="0.78740157480314965" top="0.78740157480314965" bottom="0.78740157480314965" header="0.51181102362204722" footer="0.51181102362204722"/>
  <pageSetup paperSize="9" scale="76" fitToWidth="2" orientation="landscape" cellComments="asDisplayed" r:id="rId1"/>
  <headerFooter alignWithMargins="0">
    <oddFooter>&amp;L&amp;F&amp;CPage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CA27-5E41-4744-8CC4-E6F0132E411C}">
  <sheetPr>
    <tabColor indexed="14"/>
  </sheetPr>
  <dimension ref="A1:AJ608"/>
  <sheetViews>
    <sheetView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84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0.64527573454661957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27.056384679999997</v>
      </c>
      <c r="Q2" s="7">
        <v>26.503901600000003</v>
      </c>
      <c r="R2" s="7">
        <v>26.731319952000003</v>
      </c>
      <c r="S2" s="7">
        <v>26.731319952000003</v>
      </c>
      <c r="T2" s="7">
        <v>26.731319952000003</v>
      </c>
      <c r="U2" s="7">
        <v>26.731319952000003</v>
      </c>
      <c r="V2" s="7">
        <v>0.64290330827067677</v>
      </c>
      <c r="W2" s="7">
        <v>0.9878514285714286</v>
      </c>
      <c r="X2" s="7">
        <v>1.2538114285714286</v>
      </c>
      <c r="Y2" s="7">
        <v>0.54491804511278197</v>
      </c>
      <c r="Z2" s="7">
        <v>0.47292887218045115</v>
      </c>
      <c r="AA2" s="7">
        <v>0.27995789473684213</v>
      </c>
      <c r="AB2" s="7">
        <v>0.27895804511278199</v>
      </c>
      <c r="AC2" s="7">
        <v>0.60790857142857146</v>
      </c>
      <c r="AD2" s="7">
        <v>0.53491954887218041</v>
      </c>
      <c r="AE2" s="7">
        <v>0.55891593984962396</v>
      </c>
      <c r="AF2" s="7">
        <v>0.45393172932330828</v>
      </c>
      <c r="AG2" s="7">
        <v>0.18097278195488722</v>
      </c>
      <c r="AH2" s="7">
        <v>0.19697037593984962</v>
      </c>
      <c r="AI2" s="7">
        <v>0.21196812030075188</v>
      </c>
      <c r="AJ2" s="7">
        <v>0.21196812030075188</v>
      </c>
    </row>
    <row r="3" spans="1:36" x14ac:dyDescent="0.2">
      <c r="A3" s="9" t="s">
        <v>2</v>
      </c>
      <c r="B3" s="10"/>
      <c r="C3" s="11">
        <v>0.64527573454661957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24.680481479999997</v>
      </c>
      <c r="Q3" s="11">
        <v>24.601300000000002</v>
      </c>
      <c r="R3" s="11">
        <v>24.491591500000002</v>
      </c>
      <c r="S3" s="11">
        <v>24.491591500000002</v>
      </c>
      <c r="T3" s="11">
        <v>24.491591500000002</v>
      </c>
      <c r="U3" s="11">
        <v>24.491591500000002</v>
      </c>
      <c r="V3" s="11">
        <v>0.64290330827067677</v>
      </c>
      <c r="W3" s="11">
        <v>0.9878514285714286</v>
      </c>
      <c r="X3" s="11">
        <v>1.2538114285714286</v>
      </c>
      <c r="Y3" s="11">
        <v>0.54491804511278197</v>
      </c>
      <c r="Z3" s="11">
        <v>0.47292887218045115</v>
      </c>
      <c r="AA3" s="11">
        <v>0.27995789473684213</v>
      </c>
      <c r="AB3" s="11">
        <v>0.27895804511278199</v>
      </c>
      <c r="AC3" s="11">
        <v>0.60790857142857146</v>
      </c>
      <c r="AD3" s="11">
        <v>0.53491954887218041</v>
      </c>
      <c r="AE3" s="11">
        <v>0.55891593984962396</v>
      </c>
      <c r="AF3" s="11">
        <v>0.45393172932330828</v>
      </c>
      <c r="AG3" s="11">
        <v>0.18097278195488722</v>
      </c>
      <c r="AH3" s="11">
        <v>0.19697037593984962</v>
      </c>
      <c r="AI3" s="11">
        <v>0.21196812030075188</v>
      </c>
      <c r="AJ3" s="11">
        <v>0.21196812030075188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1.4293</v>
      </c>
      <c r="Q4" s="15">
        <v>1.4293</v>
      </c>
      <c r="R4" s="15">
        <v>1.5439750999999999</v>
      </c>
      <c r="S4" s="15">
        <v>1.5439750999999999</v>
      </c>
      <c r="T4" s="15">
        <v>1.5439750999999999</v>
      </c>
      <c r="U4" s="15">
        <v>1.5439750999999999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0.94660319999999998</v>
      </c>
      <c r="Q6" s="18">
        <v>0.47330159999999999</v>
      </c>
      <c r="R6" s="18">
        <v>0.69575335199999999</v>
      </c>
      <c r="S6" s="18">
        <v>0.69575335199999999</v>
      </c>
      <c r="T6" s="18">
        <v>0.69575335199999999</v>
      </c>
      <c r="U6" s="18">
        <v>0.69575335199999999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31.963000000000001</v>
      </c>
      <c r="D7" s="21">
        <v>29.146000000000001</v>
      </c>
      <c r="E7" s="21">
        <v>13.962154</v>
      </c>
      <c r="F7" s="21">
        <v>14.134887000000001</v>
      </c>
      <c r="G7" s="21">
        <v>10.583717</v>
      </c>
      <c r="H7" s="21">
        <v>5.5955160000000008</v>
      </c>
      <c r="I7" s="21">
        <v>14.985516000000001</v>
      </c>
      <c r="J7" s="21">
        <v>10.364071000000001</v>
      </c>
      <c r="K7" s="21">
        <v>6.5432740000000003</v>
      </c>
      <c r="L7" s="21">
        <v>4.43</v>
      </c>
      <c r="M7" s="21">
        <v>3.9870000000000001</v>
      </c>
      <c r="N7" s="21">
        <v>4.43</v>
      </c>
      <c r="O7" s="21">
        <v>3.101</v>
      </c>
      <c r="P7" s="21">
        <v>0.88600000000000001</v>
      </c>
      <c r="Q7" s="21">
        <v>0.443</v>
      </c>
      <c r="R7" s="21">
        <v>0.45673299999999994</v>
      </c>
      <c r="S7" s="21">
        <v>0.38939699999999999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15.962999999999999</v>
      </c>
      <c r="D9" s="11">
        <v>13.146000000000001</v>
      </c>
      <c r="E9" s="11">
        <v>1.8780000000000001</v>
      </c>
      <c r="F9" s="11">
        <v>4.6950000000000003</v>
      </c>
      <c r="G9" s="11">
        <v>3.4430000000000001</v>
      </c>
      <c r="H9" s="11">
        <v>0</v>
      </c>
      <c r="I9" s="11">
        <v>9.39</v>
      </c>
      <c r="J9" s="11">
        <v>4.6950000000000003</v>
      </c>
      <c r="K9" s="11">
        <v>2.504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16</v>
      </c>
      <c r="D10" s="18">
        <v>16</v>
      </c>
      <c r="E10" s="18">
        <v>12.084154</v>
      </c>
      <c r="F10" s="18">
        <v>9.4398870000000006</v>
      </c>
      <c r="G10" s="18">
        <v>7.1407169999999995</v>
      </c>
      <c r="H10" s="18">
        <v>5.5955160000000008</v>
      </c>
      <c r="I10" s="18">
        <v>5.5955160000000008</v>
      </c>
      <c r="J10" s="18">
        <v>5.6690710000000006</v>
      </c>
      <c r="K10" s="18">
        <v>4.0392739999999998</v>
      </c>
      <c r="L10" s="18">
        <v>4.43</v>
      </c>
      <c r="M10" s="18">
        <v>3.9870000000000001</v>
      </c>
      <c r="N10" s="18">
        <v>4.43</v>
      </c>
      <c r="O10" s="18">
        <v>3.101</v>
      </c>
      <c r="P10" s="18">
        <v>0.88600000000000001</v>
      </c>
      <c r="Q10" s="18">
        <v>0.443</v>
      </c>
      <c r="R10" s="18">
        <v>0.45673299999999994</v>
      </c>
      <c r="S10" s="18">
        <v>0.38939699999999999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569.07451320013251</v>
      </c>
      <c r="D11" s="7">
        <v>557.52601128694278</v>
      </c>
      <c r="E11" s="7">
        <v>532.6798762110476</v>
      </c>
      <c r="F11" s="7">
        <v>501.47551324861035</v>
      </c>
      <c r="G11" s="7">
        <v>526.53990930983275</v>
      </c>
      <c r="H11" s="7">
        <v>502.51770743949191</v>
      </c>
      <c r="I11" s="7">
        <v>428.50279487237162</v>
      </c>
      <c r="J11" s="7">
        <v>413.20231356539381</v>
      </c>
      <c r="K11" s="7">
        <v>381.22429427473162</v>
      </c>
      <c r="L11" s="7">
        <v>388.40821368699176</v>
      </c>
      <c r="M11" s="7">
        <v>374.38251896046899</v>
      </c>
      <c r="N11" s="7">
        <v>364.39258917647658</v>
      </c>
      <c r="O11" s="7">
        <v>348.91260587463137</v>
      </c>
      <c r="P11" s="7">
        <v>331.27559767604316</v>
      </c>
      <c r="Q11" s="7">
        <v>304.19734356677372</v>
      </c>
      <c r="R11" s="7">
        <v>315.16201810662665</v>
      </c>
      <c r="S11" s="7">
        <v>287.56437131156417</v>
      </c>
      <c r="T11" s="7">
        <v>268.77300055186686</v>
      </c>
      <c r="U11" s="7">
        <v>279.78625130594207</v>
      </c>
      <c r="V11" s="7">
        <v>216.95626170854086</v>
      </c>
      <c r="W11" s="7">
        <v>227.57499615833257</v>
      </c>
      <c r="X11" s="7">
        <v>209.06339260957768</v>
      </c>
      <c r="Y11" s="7">
        <v>199.53509613335626</v>
      </c>
      <c r="Z11" s="7">
        <v>241.69256048060848</v>
      </c>
      <c r="AA11" s="7">
        <v>220.06143103534168</v>
      </c>
      <c r="AB11" s="7">
        <v>233.45465755107159</v>
      </c>
      <c r="AC11" s="7">
        <v>217.9105089009376</v>
      </c>
      <c r="AD11" s="7">
        <v>207.46773561103072</v>
      </c>
      <c r="AE11" s="7">
        <v>227.36453888608912</v>
      </c>
      <c r="AF11" s="7">
        <v>211.3689120938823</v>
      </c>
      <c r="AG11" s="7">
        <v>184.41368023111951</v>
      </c>
      <c r="AH11" s="7">
        <v>196.25114493556882</v>
      </c>
      <c r="AI11" s="7">
        <v>189.90851727454165</v>
      </c>
      <c r="AJ11" s="7">
        <v>194.59552507078044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0</v>
      </c>
      <c r="D16" s="11">
        <v>0.23957039422242715</v>
      </c>
      <c r="E16" s="11">
        <v>0.44464265167682482</v>
      </c>
      <c r="F16" s="11">
        <v>0.77045838781932585</v>
      </c>
      <c r="G16" s="11">
        <v>1.7325730910165933</v>
      </c>
      <c r="H16" s="11">
        <v>2.9515072568203031</v>
      </c>
      <c r="I16" s="11">
        <v>4.5882521901479247</v>
      </c>
      <c r="J16" s="11">
        <v>5.8091029191054133</v>
      </c>
      <c r="K16" s="11">
        <v>7.8502426778804928</v>
      </c>
      <c r="L16" s="11">
        <v>11.263641654761637</v>
      </c>
      <c r="M16" s="11">
        <v>11.978519711121358</v>
      </c>
      <c r="N16" s="11">
        <v>14.90511164694253</v>
      </c>
      <c r="O16" s="11">
        <v>16.720096953571637</v>
      </c>
      <c r="P16" s="11">
        <v>19.63327294731635</v>
      </c>
      <c r="Q16" s="11">
        <v>22.753437761669247</v>
      </c>
      <c r="R16" s="11">
        <v>25.035342730186002</v>
      </c>
      <c r="S16" s="11">
        <v>26.603785835473872</v>
      </c>
      <c r="T16" s="11">
        <v>28.173644940624911</v>
      </c>
      <c r="U16" s="11">
        <v>33.18640721407138</v>
      </c>
      <c r="V16" s="11">
        <v>36.512</v>
      </c>
      <c r="W16" s="11">
        <v>33.234000000000002</v>
      </c>
      <c r="X16" s="11">
        <v>36.956000000000003</v>
      </c>
      <c r="Y16" s="11">
        <v>36.527000000000001</v>
      </c>
      <c r="Z16" s="11">
        <v>53.632999999999996</v>
      </c>
      <c r="AA16" s="11">
        <v>51.704999999999998</v>
      </c>
      <c r="AB16" s="11">
        <v>55.006999999999991</v>
      </c>
      <c r="AC16" s="11">
        <v>54.635999999999996</v>
      </c>
      <c r="AD16" s="11">
        <v>52.899000000000001</v>
      </c>
      <c r="AE16" s="11">
        <v>55.877000000000002</v>
      </c>
      <c r="AF16" s="11">
        <v>53.970999999999997</v>
      </c>
      <c r="AG16" s="11">
        <v>46.625999999999998</v>
      </c>
      <c r="AH16" s="11">
        <v>49.906000000000006</v>
      </c>
      <c r="AI16" s="11">
        <v>46.242000000000004</v>
      </c>
      <c r="AJ16" s="11">
        <v>46.081659558071749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147.73499999999999</v>
      </c>
      <c r="D18" s="15">
        <v>131.73037500000001</v>
      </c>
      <c r="E18" s="15">
        <v>115.72575000000001</v>
      </c>
      <c r="F18" s="15">
        <v>99.721125000000015</v>
      </c>
      <c r="G18" s="15">
        <v>83.716500000000011</v>
      </c>
      <c r="H18" s="15">
        <v>67.711874999999992</v>
      </c>
      <c r="I18" s="15">
        <v>51.707250000000002</v>
      </c>
      <c r="J18" s="15">
        <v>35.702624999999998</v>
      </c>
      <c r="K18" s="15">
        <v>19.698</v>
      </c>
      <c r="L18" s="15">
        <v>18.291000000000004</v>
      </c>
      <c r="M18" s="15">
        <v>16.884000000000004</v>
      </c>
      <c r="N18" s="15">
        <v>15.476999999999984</v>
      </c>
      <c r="O18" s="15">
        <v>14.070000000000004</v>
      </c>
      <c r="P18" s="15">
        <v>12.663000000000004</v>
      </c>
      <c r="Q18" s="15">
        <v>11.256</v>
      </c>
      <c r="R18" s="15">
        <v>9.8490000000000002</v>
      </c>
      <c r="S18" s="15">
        <v>9.8490000000000002</v>
      </c>
      <c r="T18" s="15">
        <v>9.8490000000000002</v>
      </c>
      <c r="U18" s="15">
        <v>9.8490000000000002</v>
      </c>
      <c r="V18" s="15">
        <v>6.8979702031738599</v>
      </c>
      <c r="W18" s="15">
        <v>6.7401304501343944</v>
      </c>
      <c r="X18" s="15">
        <v>5.5050940201374887</v>
      </c>
      <c r="Y18" s="15">
        <v>4.5492157813514185</v>
      </c>
      <c r="Z18" s="15">
        <v>4.0858491381944111</v>
      </c>
      <c r="AA18" s="15">
        <v>3.4736406656030092</v>
      </c>
      <c r="AB18" s="15">
        <v>3.1305666123201203</v>
      </c>
      <c r="AC18" s="15">
        <v>1.4066067230543422</v>
      </c>
      <c r="AD18" s="15">
        <v>1.247004930562597</v>
      </c>
      <c r="AE18" s="15">
        <v>0.64284746861564912</v>
      </c>
      <c r="AF18" s="15">
        <v>0.2093031229578676</v>
      </c>
      <c r="AG18" s="15">
        <v>0.2093031229578676</v>
      </c>
      <c r="AH18" s="15">
        <v>0.2093031229578676</v>
      </c>
      <c r="AI18" s="15">
        <v>0.2093031229578676</v>
      </c>
      <c r="AJ18" s="15">
        <v>0.2093031229578676</v>
      </c>
    </row>
    <row r="19" spans="1:36" x14ac:dyDescent="0.2">
      <c r="A19" s="13" t="s">
        <v>18</v>
      </c>
      <c r="B19" s="14"/>
      <c r="C19" s="15">
        <v>9.597817340186019</v>
      </c>
      <c r="D19" s="15">
        <v>12.412160463267478</v>
      </c>
      <c r="E19" s="15">
        <v>14.135274091757648</v>
      </c>
      <c r="F19" s="15">
        <v>16.888856152254387</v>
      </c>
      <c r="G19" s="15">
        <v>20.130181981609585</v>
      </c>
      <c r="H19" s="15">
        <v>22.038786219981723</v>
      </c>
      <c r="I19" s="15">
        <v>23.619295715164437</v>
      </c>
      <c r="J19" s="15">
        <v>25.90767786515184</v>
      </c>
      <c r="K19" s="15">
        <v>30.413930739655299</v>
      </c>
      <c r="L19" s="15">
        <v>34.264510572220381</v>
      </c>
      <c r="M19" s="15">
        <v>39.846312638791666</v>
      </c>
      <c r="N19" s="15">
        <v>44.64681922470443</v>
      </c>
      <c r="O19" s="15">
        <v>45.907896822800382</v>
      </c>
      <c r="P19" s="15">
        <v>48.775338199416545</v>
      </c>
      <c r="Q19" s="15">
        <v>53.253070007131811</v>
      </c>
      <c r="R19" s="15">
        <v>63.582379991092054</v>
      </c>
      <c r="S19" s="15">
        <v>66.431553521408205</v>
      </c>
      <c r="T19" s="15">
        <v>70.296197122250788</v>
      </c>
      <c r="U19" s="15">
        <v>80.119603964500413</v>
      </c>
      <c r="V19" s="15">
        <v>57.813291505366969</v>
      </c>
      <c r="W19" s="15">
        <v>74.180622134440512</v>
      </c>
      <c r="X19" s="15">
        <v>72.561076025096483</v>
      </c>
      <c r="Y19" s="15">
        <v>69.64451560512093</v>
      </c>
      <c r="Z19" s="15">
        <v>79.422439646878445</v>
      </c>
      <c r="AA19" s="15">
        <v>63.866382082248847</v>
      </c>
      <c r="AB19" s="15">
        <v>68.958090938751468</v>
      </c>
      <c r="AC19" s="15">
        <v>58.267902177883279</v>
      </c>
      <c r="AD19" s="15">
        <v>60.903730680468108</v>
      </c>
      <c r="AE19" s="15">
        <v>66.813691417473478</v>
      </c>
      <c r="AF19" s="15">
        <v>66.495608970924422</v>
      </c>
      <c r="AG19" s="15">
        <v>53.975377108161631</v>
      </c>
      <c r="AH19" s="15">
        <v>59.640841812610979</v>
      </c>
      <c r="AI19" s="15">
        <v>60.21521415158378</v>
      </c>
      <c r="AJ19" s="15">
        <v>69.510085574004592</v>
      </c>
    </row>
    <row r="20" spans="1:36" x14ac:dyDescent="0.2">
      <c r="A20" s="13" t="s">
        <v>19</v>
      </c>
      <c r="B20" s="14"/>
      <c r="C20" s="15">
        <v>411.74169585994645</v>
      </c>
      <c r="D20" s="15">
        <v>413.14390542945279</v>
      </c>
      <c r="E20" s="15">
        <v>402.37420946761313</v>
      </c>
      <c r="F20" s="15">
        <v>384.09507370853657</v>
      </c>
      <c r="G20" s="15">
        <v>420.9606542372066</v>
      </c>
      <c r="H20" s="15">
        <v>409.81553896268991</v>
      </c>
      <c r="I20" s="15">
        <v>348.58799696705927</v>
      </c>
      <c r="J20" s="15">
        <v>345.78290778113654</v>
      </c>
      <c r="K20" s="15">
        <v>323.26212085719578</v>
      </c>
      <c r="L20" s="15">
        <v>324.5890614600097</v>
      </c>
      <c r="M20" s="15">
        <v>305.67368661055593</v>
      </c>
      <c r="N20" s="15">
        <v>289.36365830482964</v>
      </c>
      <c r="O20" s="15">
        <v>272.21461209825941</v>
      </c>
      <c r="P20" s="15">
        <v>250.20398652931021</v>
      </c>
      <c r="Q20" s="15">
        <v>216.93483579797265</v>
      </c>
      <c r="R20" s="15">
        <v>216.69529538534863</v>
      </c>
      <c r="S20" s="15">
        <v>184.68003195468211</v>
      </c>
      <c r="T20" s="15">
        <v>160.45415848899117</v>
      </c>
      <c r="U20" s="15">
        <v>156.63124012737026</v>
      </c>
      <c r="V20" s="15">
        <v>115.733</v>
      </c>
      <c r="W20" s="15">
        <v>113.42000000000002</v>
      </c>
      <c r="X20" s="15">
        <v>94.040999999999997</v>
      </c>
      <c r="Y20" s="15">
        <v>88.814000000000007</v>
      </c>
      <c r="Z20" s="15">
        <v>104.55099999999999</v>
      </c>
      <c r="AA20" s="15">
        <v>101.01600000000001</v>
      </c>
      <c r="AB20" s="15">
        <v>106.35899999999999</v>
      </c>
      <c r="AC20" s="15">
        <v>103.6</v>
      </c>
      <c r="AD20" s="15">
        <v>92.418000000000006</v>
      </c>
      <c r="AE20" s="15">
        <v>104.03100000000001</v>
      </c>
      <c r="AF20" s="15">
        <v>90.692999999999998</v>
      </c>
      <c r="AG20" s="15">
        <v>83.602999999999994</v>
      </c>
      <c r="AH20" s="15">
        <v>86.49499999999999</v>
      </c>
      <c r="AI20" s="15">
        <v>83.242000000000004</v>
      </c>
      <c r="AJ20" s="15">
        <v>78.794476815746236</v>
      </c>
    </row>
    <row r="21" spans="1:36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2.4357375765003548E-4</v>
      </c>
      <c r="X21" s="28">
        <v>2.225643436916117E-4</v>
      </c>
      <c r="Y21" s="28">
        <v>3.6474688389685051E-4</v>
      </c>
      <c r="Z21" s="28">
        <v>2.716955356031936E-4</v>
      </c>
      <c r="AA21" s="28">
        <v>4.0828748979995181E-4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93.97797288000001</v>
      </c>
      <c r="D26" s="33">
        <v>113.49299543999999</v>
      </c>
      <c r="E26" s="33">
        <v>132.72800112000002</v>
      </c>
      <c r="F26" s="33">
        <v>157.62796367999999</v>
      </c>
      <c r="G26" s="33">
        <v>174.29973791999998</v>
      </c>
      <c r="H26" s="33">
        <v>177.05682719999999</v>
      </c>
      <c r="I26" s="33">
        <v>195.73179912000001</v>
      </c>
      <c r="J26" s="33">
        <v>206.84631528000003</v>
      </c>
      <c r="K26" s="33">
        <v>226.38287760000003</v>
      </c>
      <c r="L26" s="33">
        <v>245.83328088000002</v>
      </c>
      <c r="M26" s="33">
        <v>293.28537216000001</v>
      </c>
      <c r="N26" s="33">
        <v>288.05744119864971</v>
      </c>
      <c r="O26" s="33">
        <v>274.63287253914996</v>
      </c>
      <c r="P26" s="33">
        <v>279.48661951860157</v>
      </c>
      <c r="Q26" s="33">
        <v>282.04317027524201</v>
      </c>
      <c r="R26" s="33">
        <v>283.41192012548544</v>
      </c>
      <c r="S26" s="33">
        <v>309.78483342791674</v>
      </c>
      <c r="T26" s="33">
        <v>316.2095429352745</v>
      </c>
      <c r="U26" s="33">
        <v>325.22725865478083</v>
      </c>
      <c r="V26" s="33">
        <v>304.20705567224138</v>
      </c>
      <c r="W26" s="33">
        <v>337.69492937330887</v>
      </c>
      <c r="X26" s="33">
        <v>307.3526692607054</v>
      </c>
      <c r="Y26" s="33">
        <v>345.78529974341359</v>
      </c>
      <c r="Z26" s="33">
        <v>331.9976438183383</v>
      </c>
      <c r="AA26" s="33">
        <v>313.70752610517002</v>
      </c>
      <c r="AB26" s="33">
        <v>352.92433011006688</v>
      </c>
      <c r="AC26" s="33">
        <v>337.78828867256186</v>
      </c>
      <c r="AD26" s="33">
        <v>326.25693541766674</v>
      </c>
      <c r="AE26" s="33">
        <v>355.65857379765077</v>
      </c>
      <c r="AF26" s="33">
        <v>370.73319211168302</v>
      </c>
      <c r="AG26" s="33">
        <v>322.10315322080623</v>
      </c>
      <c r="AH26" s="33">
        <v>349.78607595691346</v>
      </c>
      <c r="AI26" s="33">
        <v>345.66199246320082</v>
      </c>
      <c r="AJ26" s="33">
        <v>326.4607331384841</v>
      </c>
    </row>
    <row r="27" spans="1:36" s="22" customFormat="1" x14ac:dyDescent="0.2">
      <c r="A27" s="5" t="s">
        <v>26</v>
      </c>
      <c r="B27" s="6"/>
      <c r="C27" s="7">
        <v>4.7759999999999997E-2</v>
      </c>
      <c r="D27" s="7">
        <v>4.7759999999999997E-2</v>
      </c>
      <c r="E27" s="7">
        <v>4.7759999999999997E-2</v>
      </c>
      <c r="F27" s="7">
        <v>4.7759999999999997E-2</v>
      </c>
      <c r="G27" s="7">
        <v>4.7759999999999997E-2</v>
      </c>
      <c r="H27" s="7">
        <v>4.7759999999999997E-2</v>
      </c>
      <c r="I27" s="7">
        <v>4.7759999999999997E-2</v>
      </c>
      <c r="J27" s="7">
        <v>4.7759999999999997E-2</v>
      </c>
      <c r="K27" s="7">
        <v>4.7759999999999997E-2</v>
      </c>
      <c r="L27" s="7">
        <v>4.7759999999999997E-2</v>
      </c>
      <c r="M27" s="7">
        <v>4.7759999999999997E-2</v>
      </c>
      <c r="N27" s="7">
        <v>4.7759999999999997E-2</v>
      </c>
      <c r="O27" s="7">
        <v>5.6719414458430026E-2</v>
      </c>
      <c r="P27" s="7">
        <v>2.6053882628805458</v>
      </c>
      <c r="Q27" s="7">
        <v>2.7009885257610922</v>
      </c>
      <c r="R27" s="7">
        <v>4.0294273249638231</v>
      </c>
      <c r="S27" s="7">
        <v>7.8491916778376716</v>
      </c>
      <c r="T27" s="7">
        <v>12.628742753641429</v>
      </c>
      <c r="U27" s="7">
        <v>19.661872859162287</v>
      </c>
      <c r="V27" s="7">
        <v>23.409360073546303</v>
      </c>
      <c r="W27" s="7">
        <v>21.372356110420323</v>
      </c>
      <c r="X27" s="7">
        <v>26.384396184525873</v>
      </c>
      <c r="Y27" s="7">
        <v>30.032608375357384</v>
      </c>
      <c r="Z27" s="7">
        <v>37.115708828100537</v>
      </c>
      <c r="AA27" s="7">
        <v>41.057587477891403</v>
      </c>
      <c r="AB27" s="7">
        <v>31.886503591979192</v>
      </c>
      <c r="AC27" s="7">
        <v>42.424873034251512</v>
      </c>
      <c r="AD27" s="7">
        <v>42.074336534726193</v>
      </c>
      <c r="AE27" s="7">
        <v>40.179145524642358</v>
      </c>
      <c r="AF27" s="7">
        <v>39.990504345020099</v>
      </c>
      <c r="AG27" s="7">
        <v>44.217860061907778</v>
      </c>
      <c r="AH27" s="7">
        <v>48.111688575602798</v>
      </c>
      <c r="AI27" s="7">
        <v>51.190152400038045</v>
      </c>
      <c r="AJ27" s="7">
        <v>49.59923608877309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0.17224548480000001</v>
      </c>
      <c r="S30" s="37">
        <v>1.3824256175999998</v>
      </c>
      <c r="T30" s="37">
        <v>5.8143176173793343</v>
      </c>
      <c r="U30" s="37">
        <v>11.261303190749489</v>
      </c>
      <c r="V30" s="37">
        <v>14.50023370285453</v>
      </c>
      <c r="W30" s="37">
        <v>12.005245025649025</v>
      </c>
      <c r="X30" s="37">
        <v>15.757953849298804</v>
      </c>
      <c r="Y30" s="37">
        <v>19.113380064000001</v>
      </c>
      <c r="Z30" s="37">
        <v>25.085395617191999</v>
      </c>
      <c r="AA30" s="37">
        <v>27.824880195051175</v>
      </c>
      <c r="AB30" s="37">
        <v>16.691038579871996</v>
      </c>
      <c r="AC30" s="37">
        <v>24.728753371679996</v>
      </c>
      <c r="AD30" s="37">
        <v>21.052871702063999</v>
      </c>
      <c r="AE30" s="37">
        <v>18.738454524014198</v>
      </c>
      <c r="AF30" s="37">
        <v>15.488383685576936</v>
      </c>
      <c r="AG30" s="37">
        <v>17.236054739779561</v>
      </c>
      <c r="AH30" s="37">
        <v>19.876087615220825</v>
      </c>
      <c r="AI30" s="37">
        <v>21.115423134486292</v>
      </c>
      <c r="AJ30" s="37">
        <v>18.462525895564031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2.4357599999999997</v>
      </c>
      <c r="Q33" s="40">
        <v>2.41188</v>
      </c>
      <c r="R33" s="40">
        <v>2.970672</v>
      </c>
      <c r="S33" s="40">
        <v>4.5915313570294813</v>
      </c>
      <c r="T33" s="40">
        <v>3.7396015358484425</v>
      </c>
      <c r="U33" s="40">
        <v>3.7155153402256458</v>
      </c>
      <c r="V33" s="40">
        <v>3.7399368632826082</v>
      </c>
      <c r="W33" s="40">
        <v>3.8305885818494128</v>
      </c>
      <c r="X33" s="40">
        <v>4.2227009175422134</v>
      </c>
      <c r="Y33" s="40">
        <v>3.9116576346243459</v>
      </c>
      <c r="Z33" s="40">
        <v>4.3724956579834364</v>
      </c>
      <c r="AA33" s="40">
        <v>4.5765569021773311</v>
      </c>
      <c r="AB33" s="40">
        <v>4.864553370123212</v>
      </c>
      <c r="AC33" s="40">
        <v>5.2329133137081998</v>
      </c>
      <c r="AD33" s="40">
        <v>5.888168835752114</v>
      </c>
      <c r="AE33" s="40">
        <v>5.621744734795584</v>
      </c>
      <c r="AF33" s="40">
        <v>6.3103276864105924</v>
      </c>
      <c r="AG33" s="40">
        <v>6.2158591522956481</v>
      </c>
      <c r="AH33" s="40">
        <v>6.1461716993494075</v>
      </c>
      <c r="AI33" s="40">
        <v>6.7817441837191828</v>
      </c>
      <c r="AJ33" s="40">
        <v>6.6401692905764822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3.2882759999999997E-2</v>
      </c>
      <c r="T37" s="44">
        <v>3.7669028399999992E-2</v>
      </c>
      <c r="U37" s="44">
        <v>9.4656338726399988E-2</v>
      </c>
      <c r="V37" s="44">
        <v>0.10087046642623103</v>
      </c>
      <c r="W37" s="44">
        <v>0.15331938121437691</v>
      </c>
      <c r="X37" s="44">
        <v>0.16448964168485372</v>
      </c>
      <c r="Y37" s="44">
        <v>0.16614308073470971</v>
      </c>
      <c r="Z37" s="44">
        <v>0.16614308073470971</v>
      </c>
      <c r="AA37" s="44">
        <v>0.16614308073470971</v>
      </c>
      <c r="AB37" s="44">
        <v>0.16614308073470971</v>
      </c>
      <c r="AC37" s="44">
        <v>0.16614308073470971</v>
      </c>
      <c r="AD37" s="44">
        <v>0.16614308073470971</v>
      </c>
      <c r="AE37" s="44">
        <v>0.16649466165720572</v>
      </c>
      <c r="AF37" s="44">
        <v>0.16649466165720572</v>
      </c>
      <c r="AG37" s="44">
        <v>0.16649466165720572</v>
      </c>
      <c r="AH37" s="44">
        <v>0.16649466165720572</v>
      </c>
      <c r="AI37" s="44">
        <v>0.16649466165720572</v>
      </c>
      <c r="AJ37" s="44">
        <v>0.16649466165720572</v>
      </c>
    </row>
    <row r="38" spans="1:36" ht="13.5" thickBot="1" x14ac:dyDescent="0.25">
      <c r="A38" s="47" t="s">
        <v>37</v>
      </c>
      <c r="B38" s="48"/>
      <c r="C38" s="49">
        <v>4.7759999999999997E-2</v>
      </c>
      <c r="D38" s="49">
        <v>4.7759999999999997E-2</v>
      </c>
      <c r="E38" s="49">
        <v>4.7759999999999997E-2</v>
      </c>
      <c r="F38" s="49">
        <v>4.7759999999999997E-2</v>
      </c>
      <c r="G38" s="49">
        <v>4.7759999999999997E-2</v>
      </c>
      <c r="H38" s="49">
        <v>4.7759999999999997E-2</v>
      </c>
      <c r="I38" s="49">
        <v>4.7759999999999997E-2</v>
      </c>
      <c r="J38" s="49">
        <v>4.7759999999999997E-2</v>
      </c>
      <c r="K38" s="49">
        <v>4.7759999999999997E-2</v>
      </c>
      <c r="L38" s="49">
        <v>4.7759999999999997E-2</v>
      </c>
      <c r="M38" s="49">
        <v>4.7759999999999997E-2</v>
      </c>
      <c r="N38" s="49">
        <v>4.7759999999999997E-2</v>
      </c>
      <c r="O38" s="49">
        <v>5.6719414458430026E-2</v>
      </c>
      <c r="P38" s="49">
        <v>0.16962826288054605</v>
      </c>
      <c r="Q38" s="49">
        <v>0.28910852576109208</v>
      </c>
      <c r="R38" s="49">
        <v>0.8865098401638225</v>
      </c>
      <c r="S38" s="49">
        <v>1.842351943208191</v>
      </c>
      <c r="T38" s="49">
        <v>3.0371545720136517</v>
      </c>
      <c r="U38" s="49">
        <v>4.5903979894607501</v>
      </c>
      <c r="V38" s="49">
        <v>5.0683190409829342</v>
      </c>
      <c r="W38" s="49">
        <v>5.3832031217075098</v>
      </c>
      <c r="X38" s="49">
        <v>6.2392517760000006</v>
      </c>
      <c r="Y38" s="49">
        <v>6.8414275959983302</v>
      </c>
      <c r="Z38" s="49">
        <v>7.4916744721903976</v>
      </c>
      <c r="AA38" s="49">
        <v>8.4900072999281857</v>
      </c>
      <c r="AB38" s="49">
        <v>10.164768561249272</v>
      </c>
      <c r="AC38" s="49">
        <v>12.297063268128605</v>
      </c>
      <c r="AD38" s="49">
        <v>14.967152916175371</v>
      </c>
      <c r="AE38" s="49">
        <v>15.65245160417537</v>
      </c>
      <c r="AF38" s="49">
        <v>18.025298311375362</v>
      </c>
      <c r="AG38" s="49">
        <v>20.599451508175363</v>
      </c>
      <c r="AH38" s="49">
        <v>21.922934599375363</v>
      </c>
      <c r="AI38" s="49">
        <v>23.126490420175365</v>
      </c>
      <c r="AJ38" s="49">
        <v>24.330046240975367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240.36999999999998</v>
      </c>
      <c r="D40" s="52">
        <v>260.49399999999997</v>
      </c>
      <c r="E40" s="52">
        <v>278.64</v>
      </c>
      <c r="F40" s="52">
        <v>285.34800000000001</v>
      </c>
      <c r="G40" s="52">
        <v>296.35599999999999</v>
      </c>
      <c r="H40" s="52">
        <v>310.11599999999999</v>
      </c>
      <c r="I40" s="52">
        <v>336.26</v>
      </c>
      <c r="J40" s="52">
        <v>361.88799999999998</v>
      </c>
      <c r="K40" s="52">
        <v>386.57</v>
      </c>
      <c r="L40" s="52">
        <v>431.20399999999995</v>
      </c>
      <c r="M40" s="52">
        <v>480.73999999999995</v>
      </c>
      <c r="N40" s="52">
        <v>518.69040329877225</v>
      </c>
      <c r="O40" s="52">
        <v>579.75274511139901</v>
      </c>
      <c r="P40" s="52">
        <v>643.35258477363436</v>
      </c>
      <c r="Q40" s="52">
        <v>655.24127225195605</v>
      </c>
      <c r="R40" s="52">
        <v>732.49619851737407</v>
      </c>
      <c r="S40" s="52">
        <v>809.09478865078086</v>
      </c>
      <c r="T40" s="52">
        <v>843.99549601097283</v>
      </c>
      <c r="U40" s="52">
        <v>893.56317889950958</v>
      </c>
      <c r="V40" s="52">
        <v>873.84856558273191</v>
      </c>
      <c r="W40" s="52">
        <v>846.52155557658659</v>
      </c>
      <c r="X40" s="52">
        <v>861.77977184051758</v>
      </c>
      <c r="Y40" s="52">
        <v>857.54822579863162</v>
      </c>
      <c r="Z40" s="52">
        <v>862.25299554019966</v>
      </c>
      <c r="AA40" s="52">
        <v>845.11711500429999</v>
      </c>
      <c r="AB40" s="52">
        <v>927.53782871121166</v>
      </c>
      <c r="AC40" s="52">
        <v>960.05159808456335</v>
      </c>
      <c r="AD40" s="52">
        <v>975.63970255885863</v>
      </c>
      <c r="AE40" s="52">
        <v>1087.3484595804387</v>
      </c>
      <c r="AF40" s="52">
        <v>1143.5035390042353</v>
      </c>
      <c r="AG40" s="52">
        <v>1075.2531262731463</v>
      </c>
      <c r="AH40" s="52">
        <v>1176.8169755690549</v>
      </c>
      <c r="AI40" s="52">
        <v>1268.085644235952</v>
      </c>
      <c r="AJ40" s="52">
        <v>1374.6424640284497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695.66076181467918</v>
      </c>
      <c r="D42" s="40">
        <f t="shared" si="0"/>
        <v>700.16500672694269</v>
      </c>
      <c r="E42" s="40">
        <f t="shared" si="0"/>
        <v>679.3700313310477</v>
      </c>
      <c r="F42" s="40">
        <f t="shared" si="0"/>
        <v>673.2383639286104</v>
      </c>
      <c r="G42" s="40">
        <f t="shared" si="0"/>
        <v>711.42336422983271</v>
      </c>
      <c r="H42" s="40">
        <f t="shared" si="0"/>
        <v>685.17005063949182</v>
      </c>
      <c r="I42" s="40">
        <f t="shared" si="0"/>
        <v>639.22010999237159</v>
      </c>
      <c r="J42" s="40">
        <f t="shared" si="0"/>
        <v>630.41269984539383</v>
      </c>
      <c r="K42" s="40">
        <f t="shared" si="0"/>
        <v>614.15044587473164</v>
      </c>
      <c r="L42" s="40">
        <f t="shared" si="0"/>
        <v>638.67149456699178</v>
      </c>
      <c r="M42" s="40">
        <f t="shared" si="0"/>
        <v>671.65489112046907</v>
      </c>
      <c r="N42" s="40">
        <f t="shared" si="0"/>
        <v>656.88003037512635</v>
      </c>
      <c r="O42" s="40">
        <f t="shared" si="0"/>
        <v>626.64647841378132</v>
      </c>
      <c r="P42" s="40">
        <f t="shared" si="0"/>
        <v>641.14036187464467</v>
      </c>
      <c r="Q42" s="40">
        <f t="shared" si="0"/>
        <v>615.59929544201566</v>
      </c>
      <c r="R42" s="40">
        <f t="shared" si="0"/>
        <v>628.90490866891207</v>
      </c>
      <c r="S42" s="40">
        <f t="shared" si="0"/>
        <v>630.44387866611044</v>
      </c>
      <c r="T42" s="40">
        <f t="shared" si="0"/>
        <v>621.26778259236903</v>
      </c>
      <c r="U42" s="40">
        <f t="shared" si="0"/>
        <v>646.72164844369809</v>
      </c>
      <c r="V42" s="40">
        <f t="shared" si="0"/>
        <v>540.04639125519009</v>
      </c>
      <c r="W42" s="40">
        <f t="shared" si="0"/>
        <v>582.09361056771127</v>
      </c>
      <c r="X42" s="40">
        <f t="shared" si="0"/>
        <v>537.65052806569554</v>
      </c>
      <c r="Y42" s="40">
        <f t="shared" si="0"/>
        <v>568.89035162050698</v>
      </c>
      <c r="Z42" s="40">
        <f t="shared" si="0"/>
        <v>603.62102444630273</v>
      </c>
      <c r="AA42" s="40">
        <f t="shared" si="0"/>
        <v>566.45035213247706</v>
      </c>
      <c r="AB42" s="40">
        <f t="shared" ref="AB42:AG42" si="1">AB2+AB7+AB11+AB26+AB30+AB32+AB33+AB34+AB39</f>
        <v>608.21353765624644</v>
      </c>
      <c r="AC42" s="40">
        <f t="shared" si="1"/>
        <v>586.26837283031625</v>
      </c>
      <c r="AD42" s="40">
        <f t="shared" si="1"/>
        <v>561.2006311153857</v>
      </c>
      <c r="AE42" s="40">
        <f t="shared" si="1"/>
        <v>607.94222788239927</v>
      </c>
      <c r="AF42" s="40">
        <f t="shared" si="1"/>
        <v>604.35474730687622</v>
      </c>
      <c r="AG42" s="40">
        <f t="shared" si="1"/>
        <v>530.14972012595581</v>
      </c>
      <c r="AH42" s="40">
        <f t="shared" ref="AH42:AI42" si="2">AH2+AH7+AH11+AH26+AH30+AH32+AH33+AH34+AH39</f>
        <v>572.25645058299244</v>
      </c>
      <c r="AI42" s="40">
        <f t="shared" si="2"/>
        <v>563.67964517624864</v>
      </c>
      <c r="AJ42" s="40">
        <f t="shared" ref="AJ42" si="3">AJ2+AJ7+AJ11+AJ26+AJ30+AJ32+AJ33+AJ34+AJ39</f>
        <v>546.37092151570585</v>
      </c>
    </row>
    <row r="43" spans="1:36" ht="13.5" thickBot="1" x14ac:dyDescent="0.25">
      <c r="A43" s="54" t="s">
        <v>42</v>
      </c>
      <c r="B43" s="55"/>
      <c r="C43" s="56">
        <f>C2+C7+C11+C26</f>
        <v>695.66076181467918</v>
      </c>
      <c r="D43" s="56">
        <f t="shared" ref="D43:AF43" si="4">D2+D7+D11+D26</f>
        <v>700.16500672694269</v>
      </c>
      <c r="E43" s="56">
        <f t="shared" si="4"/>
        <v>679.3700313310477</v>
      </c>
      <c r="F43" s="56">
        <f t="shared" si="4"/>
        <v>673.2383639286104</v>
      </c>
      <c r="G43" s="56">
        <f t="shared" si="4"/>
        <v>711.42336422983271</v>
      </c>
      <c r="H43" s="56">
        <f t="shared" si="4"/>
        <v>685.17005063949182</v>
      </c>
      <c r="I43" s="56">
        <f t="shared" si="4"/>
        <v>639.22010999237159</v>
      </c>
      <c r="J43" s="56">
        <f t="shared" si="4"/>
        <v>630.41269984539383</v>
      </c>
      <c r="K43" s="56">
        <f t="shared" si="4"/>
        <v>614.15044587473164</v>
      </c>
      <c r="L43" s="56">
        <f t="shared" si="4"/>
        <v>638.67149456699178</v>
      </c>
      <c r="M43" s="56">
        <f t="shared" si="4"/>
        <v>671.65489112046907</v>
      </c>
      <c r="N43" s="56">
        <f t="shared" si="4"/>
        <v>656.88003037512635</v>
      </c>
      <c r="O43" s="56">
        <f t="shared" si="4"/>
        <v>626.64647841378132</v>
      </c>
      <c r="P43" s="56">
        <f t="shared" si="4"/>
        <v>638.70460187464471</v>
      </c>
      <c r="Q43" s="56">
        <f t="shared" si="4"/>
        <v>613.18741544201566</v>
      </c>
      <c r="R43" s="56">
        <f t="shared" si="4"/>
        <v>625.76199118411205</v>
      </c>
      <c r="S43" s="56">
        <f t="shared" si="4"/>
        <v>624.46992169148098</v>
      </c>
      <c r="T43" s="56">
        <f t="shared" si="4"/>
        <v>611.71386343914128</v>
      </c>
      <c r="U43" s="56">
        <f t="shared" si="4"/>
        <v>631.74482991272293</v>
      </c>
      <c r="V43" s="56">
        <f t="shared" si="4"/>
        <v>521.80622068905291</v>
      </c>
      <c r="W43" s="56">
        <f t="shared" si="4"/>
        <v>566.25777696021282</v>
      </c>
      <c r="X43" s="56">
        <f t="shared" si="4"/>
        <v>517.66987329885455</v>
      </c>
      <c r="Y43" s="56">
        <f t="shared" si="4"/>
        <v>545.8653139218826</v>
      </c>
      <c r="Z43" s="56">
        <f t="shared" si="4"/>
        <v>574.16313317112724</v>
      </c>
      <c r="AA43" s="56">
        <f t="shared" si="4"/>
        <v>534.04891503524857</v>
      </c>
      <c r="AB43" s="56">
        <f t="shared" si="4"/>
        <v>586.65794570625121</v>
      </c>
      <c r="AC43" s="56">
        <f t="shared" si="4"/>
        <v>556.30670614492806</v>
      </c>
      <c r="AD43" s="56">
        <f t="shared" si="4"/>
        <v>534.25959057756961</v>
      </c>
      <c r="AE43" s="56">
        <f t="shared" si="4"/>
        <v>583.58202862358951</v>
      </c>
      <c r="AF43" s="56">
        <f t="shared" si="4"/>
        <v>582.55603593488865</v>
      </c>
      <c r="AG43" s="56">
        <f t="shared" ref="AG43:AH43" si="5">AG2+AG7+AG11+AG26</f>
        <v>506.69780623388067</v>
      </c>
      <c r="AH43" s="56">
        <f t="shared" si="5"/>
        <v>546.23419126842214</v>
      </c>
      <c r="AI43" s="56">
        <f t="shared" ref="AI43:AJ43" si="6">AI2+AI7+AI11+AI26</f>
        <v>535.78247785804319</v>
      </c>
      <c r="AJ43" s="56">
        <f t="shared" si="6"/>
        <v>521.26822632956532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936.07852181467922</v>
      </c>
      <c r="D44" s="52">
        <f t="shared" si="7"/>
        <v>960.70676672694276</v>
      </c>
      <c r="E44" s="52">
        <f t="shared" si="7"/>
        <v>958.05779133104772</v>
      </c>
      <c r="F44" s="52">
        <f t="shared" si="7"/>
        <v>958.63412392861051</v>
      </c>
      <c r="G44" s="52">
        <f t="shared" si="7"/>
        <v>1007.8271242298327</v>
      </c>
      <c r="H44" s="52">
        <f t="shared" si="7"/>
        <v>995.33381063949184</v>
      </c>
      <c r="I44" s="52">
        <f t="shared" si="7"/>
        <v>975.52786999237162</v>
      </c>
      <c r="J44" s="52">
        <f t="shared" si="7"/>
        <v>992.34845984539379</v>
      </c>
      <c r="K44" s="52">
        <f t="shared" si="7"/>
        <v>1000.7682058747316</v>
      </c>
      <c r="L44" s="52">
        <f t="shared" si="7"/>
        <v>1069.9232545669918</v>
      </c>
      <c r="M44" s="52">
        <f t="shared" si="7"/>
        <v>1152.442651120469</v>
      </c>
      <c r="N44" s="52">
        <f t="shared" si="7"/>
        <v>1175.6181936738985</v>
      </c>
      <c r="O44" s="52">
        <f t="shared" si="7"/>
        <v>1206.4559429396388</v>
      </c>
      <c r="P44" s="52">
        <f t="shared" si="7"/>
        <v>1284.6625749111595</v>
      </c>
      <c r="Q44" s="52">
        <f t="shared" si="7"/>
        <v>1271.1296762197328</v>
      </c>
      <c r="R44" s="52">
        <f t="shared" si="7"/>
        <v>1362.2876170264499</v>
      </c>
      <c r="S44" s="52">
        <f t="shared" si="7"/>
        <v>1441.4139020200996</v>
      </c>
      <c r="T44" s="52">
        <f t="shared" si="7"/>
        <v>1468.3381022037556</v>
      </c>
      <c r="U44" s="52">
        <f t="shared" si="7"/>
        <v>1544.9698816713949</v>
      </c>
      <c r="V44" s="52">
        <f t="shared" si="7"/>
        <v>1419.0641463453312</v>
      </c>
      <c r="W44" s="52">
        <f t="shared" si="7"/>
        <v>1434.1516886472198</v>
      </c>
      <c r="X44" s="52">
        <f t="shared" si="7"/>
        <v>1405.834041323898</v>
      </c>
      <c r="Y44" s="52">
        <f t="shared" si="7"/>
        <v>1433.4461480958716</v>
      </c>
      <c r="Z44" s="52">
        <f t="shared" si="7"/>
        <v>1473.5318375394274</v>
      </c>
      <c r="AA44" s="52">
        <f t="shared" si="7"/>
        <v>1420.2236175174398</v>
      </c>
      <c r="AB44" s="52">
        <f t="shared" ref="AB44:AG44" si="8">AB2+AB7+AB11+AB26+AB27+AB39+AB40+AB41</f>
        <v>1546.082278009442</v>
      </c>
      <c r="AC44" s="52">
        <f t="shared" si="8"/>
        <v>1558.7831772637428</v>
      </c>
      <c r="AD44" s="52">
        <f t="shared" si="8"/>
        <v>1551.9736296711544</v>
      </c>
      <c r="AE44" s="52">
        <f t="shared" si="8"/>
        <v>1711.1096337286704</v>
      </c>
      <c r="AF44" s="52">
        <f t="shared" si="8"/>
        <v>1766.050079284144</v>
      </c>
      <c r="AG44" s="52">
        <f t="shared" si="8"/>
        <v>1626.1687925689348</v>
      </c>
      <c r="AH44" s="52">
        <f t="shared" ref="AH44:AI44" si="9">AH2+AH7+AH11+AH26+AH27+AH39+AH40+AH41</f>
        <v>1771.1628554130798</v>
      </c>
      <c r="AI44" s="52">
        <f t="shared" si="9"/>
        <v>1855.0582744940334</v>
      </c>
      <c r="AJ44" s="52">
        <f t="shared" ref="AJ44" si="10">AJ2+AJ7+AJ11+AJ26+AJ27+AJ39+AJ40+AJ41</f>
        <v>1945.5099264467881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22" customFormat="1" ht="45.75" thickBot="1" x14ac:dyDescent="0.3">
      <c r="A48" s="58" t="s">
        <v>85</v>
      </c>
      <c r="B48" s="2"/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</row>
    <row r="49" spans="1:36" x14ac:dyDescent="0.2">
      <c r="A49" s="5" t="s">
        <v>1</v>
      </c>
      <c r="B49" s="6"/>
      <c r="C49" s="7">
        <v>0.64527573454661957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27.056384679999997</v>
      </c>
      <c r="Q49" s="7">
        <v>26.503901600000003</v>
      </c>
      <c r="R49" s="7">
        <v>26.731319952000003</v>
      </c>
      <c r="S49" s="7">
        <v>26.731319952000003</v>
      </c>
      <c r="T49" s="7">
        <v>26.731319952000003</v>
      </c>
      <c r="U49" s="7">
        <v>26.731319952000003</v>
      </c>
      <c r="V49" s="7">
        <v>0.63090511278195494</v>
      </c>
      <c r="W49" s="7">
        <v>0.9608554887218046</v>
      </c>
      <c r="X49" s="7">
        <v>1.1578258646616542</v>
      </c>
      <c r="Y49" s="7">
        <v>0.53092015037593987</v>
      </c>
      <c r="Z49" s="7">
        <v>0.46493007518796997</v>
      </c>
      <c r="AA49" s="7">
        <v>0.27895804511278199</v>
      </c>
      <c r="AB49" s="7">
        <v>0.27695834586466167</v>
      </c>
      <c r="AC49" s="7">
        <v>0.60690872180451128</v>
      </c>
      <c r="AD49" s="7">
        <v>0.53491954887218041</v>
      </c>
      <c r="AE49" s="7">
        <v>0.55691624060150369</v>
      </c>
      <c r="AF49" s="7">
        <v>0.45093218045112782</v>
      </c>
      <c r="AG49" s="7">
        <v>0.17997293233082706</v>
      </c>
      <c r="AH49" s="7">
        <v>0.19597052631578946</v>
      </c>
      <c r="AI49" s="7">
        <v>0.21196812030075188</v>
      </c>
      <c r="AJ49" s="7">
        <v>0.21196812030075188</v>
      </c>
    </row>
    <row r="50" spans="1:36" x14ac:dyDescent="0.2">
      <c r="A50" s="9" t="s">
        <v>2</v>
      </c>
      <c r="B50" s="10"/>
      <c r="C50" s="11">
        <v>0.64527573454661957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24.680481479999997</v>
      </c>
      <c r="Q50" s="11">
        <v>24.601300000000002</v>
      </c>
      <c r="R50" s="11">
        <v>24.491591500000002</v>
      </c>
      <c r="S50" s="11">
        <v>24.491591500000002</v>
      </c>
      <c r="T50" s="11">
        <v>24.491591500000002</v>
      </c>
      <c r="U50" s="11">
        <v>24.491591500000002</v>
      </c>
      <c r="V50" s="11">
        <v>0.63090511278195494</v>
      </c>
      <c r="W50" s="11">
        <v>0.9608554887218046</v>
      </c>
      <c r="X50" s="11">
        <v>1.1578258646616542</v>
      </c>
      <c r="Y50" s="11">
        <v>0.53092015037593987</v>
      </c>
      <c r="Z50" s="11">
        <v>0.46493007518796997</v>
      </c>
      <c r="AA50" s="11">
        <v>0.27895804511278199</v>
      </c>
      <c r="AB50" s="11">
        <v>0.27695834586466167</v>
      </c>
      <c r="AC50" s="11">
        <v>0.60690872180451128</v>
      </c>
      <c r="AD50" s="11">
        <v>0.53491954887218041</v>
      </c>
      <c r="AE50" s="11">
        <v>0.55691624060150369</v>
      </c>
      <c r="AF50" s="11">
        <v>0.45093218045112782</v>
      </c>
      <c r="AG50" s="11">
        <v>0.17997293233082706</v>
      </c>
      <c r="AH50" s="11">
        <v>0.19597052631578946</v>
      </c>
      <c r="AI50" s="11">
        <v>0.21196812030075188</v>
      </c>
      <c r="AJ50" s="11">
        <v>0.21196812030075188</v>
      </c>
    </row>
    <row r="51" spans="1:36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1.4293</v>
      </c>
      <c r="Q51" s="15">
        <v>1.4293</v>
      </c>
      <c r="R51" s="15">
        <v>1.5439750999999999</v>
      </c>
      <c r="S51" s="15">
        <v>1.5439750999999999</v>
      </c>
      <c r="T51" s="15">
        <v>1.5439750999999999</v>
      </c>
      <c r="U51" s="15">
        <v>1.5439750999999999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6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0.94660319999999998</v>
      </c>
      <c r="Q53" s="18">
        <v>0.47330159999999999</v>
      </c>
      <c r="R53" s="18">
        <v>0.69575335199999999</v>
      </c>
      <c r="S53" s="18">
        <v>0.69575335199999999</v>
      </c>
      <c r="T53" s="18">
        <v>0.69575335199999999</v>
      </c>
      <c r="U53" s="18">
        <v>0.69575335199999999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6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6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</row>
    <row r="56" spans="1:36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6" x14ac:dyDescent="0.2">
      <c r="A58" s="5" t="s">
        <v>10</v>
      </c>
      <c r="B58" s="6"/>
      <c r="C58" s="7">
        <v>293.56517808947967</v>
      </c>
      <c r="D58" s="7">
        <v>294.02456403952988</v>
      </c>
      <c r="E58" s="7">
        <v>285.86935704004674</v>
      </c>
      <c r="F58" s="7">
        <v>273.60249055153753</v>
      </c>
      <c r="G58" s="7">
        <v>297.87819234625391</v>
      </c>
      <c r="H58" s="7">
        <v>289.87100086410902</v>
      </c>
      <c r="I58" s="7">
        <v>249.53537292331299</v>
      </c>
      <c r="J58" s="7">
        <v>247.2255895003905</v>
      </c>
      <c r="K58" s="7">
        <v>234.36911146870557</v>
      </c>
      <c r="L58" s="7">
        <v>238.17406448378293</v>
      </c>
      <c r="M58" s="7">
        <v>229.17673933285653</v>
      </c>
      <c r="N58" s="7">
        <v>222.25897873067316</v>
      </c>
      <c r="O58" s="7">
        <v>211.52163666512683</v>
      </c>
      <c r="P58" s="7">
        <v>199.59401437581769</v>
      </c>
      <c r="Q58" s="7">
        <v>182.38647898850758</v>
      </c>
      <c r="R58" s="7">
        <v>188.92998942784649</v>
      </c>
      <c r="S58" s="7">
        <v>170.87257949196703</v>
      </c>
      <c r="T58" s="7">
        <v>158.33931906077601</v>
      </c>
      <c r="U58" s="7">
        <v>163.28063595485099</v>
      </c>
      <c r="V58" s="7">
        <v>121.74692298547839</v>
      </c>
      <c r="W58" s="7">
        <v>131.25563169357807</v>
      </c>
      <c r="X58" s="7">
        <v>125.59781550331888</v>
      </c>
      <c r="Y58" s="7">
        <v>119.60690962205983</v>
      </c>
      <c r="Z58" s="7">
        <v>131.4261234608241</v>
      </c>
      <c r="AA58" s="7">
        <v>112.39270423153776</v>
      </c>
      <c r="AB58" s="7">
        <v>127.90360168337232</v>
      </c>
      <c r="AC58" s="7">
        <v>108.95005552437223</v>
      </c>
      <c r="AD58" s="7">
        <v>98.510607798241693</v>
      </c>
      <c r="AE58" s="7">
        <v>112.62386011213235</v>
      </c>
      <c r="AF58" s="7">
        <v>103.96729258829322</v>
      </c>
      <c r="AG58" s="7">
        <v>81.044852121968461</v>
      </c>
      <c r="AH58" s="7">
        <v>89.086698600412404</v>
      </c>
      <c r="AI58" s="7">
        <v>88.267406992697175</v>
      </c>
      <c r="AJ58" s="7">
        <v>91.541755397511281</v>
      </c>
    </row>
    <row r="59" spans="1:36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</row>
    <row r="60" spans="1:36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</row>
    <row r="61" spans="1:36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</row>
    <row r="62" spans="1:36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6" s="22" customFormat="1" x14ac:dyDescent="0.2">
      <c r="A63" s="9" t="s">
        <v>15</v>
      </c>
      <c r="B63" s="10"/>
      <c r="C63" s="11">
        <v>0</v>
      </c>
      <c r="D63" s="11">
        <v>0.1147853986778906</v>
      </c>
      <c r="E63" s="11">
        <v>0.21304169994616493</v>
      </c>
      <c r="F63" s="11">
        <v>0.36914984214809621</v>
      </c>
      <c r="G63" s="11">
        <v>0.83012800323850477</v>
      </c>
      <c r="H63" s="11">
        <v>1.4141561117116124</v>
      </c>
      <c r="I63" s="11">
        <v>2.1983699554789609</v>
      </c>
      <c r="J63" s="11">
        <v>2.7833163471414912</v>
      </c>
      <c r="K63" s="11">
        <v>3.761287943877119</v>
      </c>
      <c r="L63" s="11">
        <v>5.3967503042397054</v>
      </c>
      <c r="M63" s="11">
        <v>5.7392699338945299</v>
      </c>
      <c r="N63" s="11">
        <v>7.1414883641436413</v>
      </c>
      <c r="O63" s="11">
        <v>8.0111025445273416</v>
      </c>
      <c r="P63" s="11">
        <v>9.4068929924504907</v>
      </c>
      <c r="Q63" s="11">
        <v>10.901858024831338</v>
      </c>
      <c r="R63" s="11">
        <v>11.995187492382613</v>
      </c>
      <c r="S63" s="11">
        <v>12.746675871104841</v>
      </c>
      <c r="T63" s="11">
        <v>13.498842698052481</v>
      </c>
      <c r="U63" s="11">
        <v>15.900608232990926</v>
      </c>
      <c r="V63" s="11">
        <v>17.494000000000003</v>
      </c>
      <c r="W63" s="11">
        <v>14.359000000000002</v>
      </c>
      <c r="X63" s="11">
        <v>18.335000000000001</v>
      </c>
      <c r="Y63" s="11">
        <v>16.509</v>
      </c>
      <c r="Z63" s="11">
        <v>14.748999999999999</v>
      </c>
      <c r="AA63" s="11">
        <v>14.754999999999999</v>
      </c>
      <c r="AB63" s="11">
        <v>16.526</v>
      </c>
      <c r="AC63" s="11">
        <v>16.466999999999999</v>
      </c>
      <c r="AD63" s="11">
        <v>14.296999999999999</v>
      </c>
      <c r="AE63" s="11">
        <v>15.980000000000002</v>
      </c>
      <c r="AF63" s="11">
        <v>16.033000000000001</v>
      </c>
      <c r="AG63" s="11">
        <v>13.445</v>
      </c>
      <c r="AH63" s="11">
        <v>12.166</v>
      </c>
      <c r="AI63" s="11">
        <v>11.694000000000001</v>
      </c>
      <c r="AJ63" s="11">
        <v>11.653451988929785</v>
      </c>
    </row>
    <row r="64" spans="1:36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</row>
    <row r="65" spans="1:36" x14ac:dyDescent="0.2">
      <c r="A65" s="13" t="s">
        <v>17</v>
      </c>
      <c r="B65" s="14"/>
      <c r="C65" s="15">
        <v>14.412925759738934</v>
      </c>
      <c r="D65" s="15">
        <v>12.851525469100551</v>
      </c>
      <c r="E65" s="15">
        <v>11.290125178462166</v>
      </c>
      <c r="F65" s="15">
        <v>9.7287248878237822</v>
      </c>
      <c r="G65" s="15">
        <v>8.1673245971853969</v>
      </c>
      <c r="H65" s="15">
        <v>6.6059243065470117</v>
      </c>
      <c r="I65" s="15">
        <v>5.0445240159086273</v>
      </c>
      <c r="J65" s="15">
        <v>3.4831237252702425</v>
      </c>
      <c r="K65" s="15">
        <v>1.9217234346318579</v>
      </c>
      <c r="L65" s="15">
        <v>1.7844574750152968</v>
      </c>
      <c r="M65" s="15">
        <v>1.6471915153987355</v>
      </c>
      <c r="N65" s="15">
        <v>1.5099255557821727</v>
      </c>
      <c r="O65" s="15">
        <v>1.3726595961656129</v>
      </c>
      <c r="P65" s="15">
        <v>1.2353936365490519</v>
      </c>
      <c r="Q65" s="15">
        <v>1.0981276769324904</v>
      </c>
      <c r="R65" s="15">
        <v>0.96086171731592895</v>
      </c>
      <c r="S65" s="15">
        <v>0.96086171731592895</v>
      </c>
      <c r="T65" s="15">
        <v>0.96086171731592895</v>
      </c>
      <c r="U65" s="15">
        <v>0.96086171731592895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x14ac:dyDescent="0.2">
      <c r="A66" s="13" t="s">
        <v>18</v>
      </c>
      <c r="B66" s="14"/>
      <c r="C66" s="15">
        <v>7.1445215907921291</v>
      </c>
      <c r="D66" s="15">
        <v>9.0794218855632103</v>
      </c>
      <c r="E66" s="15">
        <v>10.48383322428972</v>
      </c>
      <c r="F66" s="15">
        <v>12.653011701422876</v>
      </c>
      <c r="G66" s="15">
        <v>15.197585237249724</v>
      </c>
      <c r="H66" s="15">
        <v>16.739299454963241</v>
      </c>
      <c r="I66" s="15">
        <v>18.027441754322584</v>
      </c>
      <c r="J66" s="15">
        <v>19.853687367685243</v>
      </c>
      <c r="K66" s="15">
        <v>23.38562001624755</v>
      </c>
      <c r="L66" s="15">
        <v>26.422007749769701</v>
      </c>
      <c r="M66" s="15">
        <v>30.802167804631161</v>
      </c>
      <c r="N66" s="15">
        <v>34.587263076481236</v>
      </c>
      <c r="O66" s="15">
        <v>35.63130908776661</v>
      </c>
      <c r="P66" s="15">
        <v>37.920076074362484</v>
      </c>
      <c r="Q66" s="15">
        <v>41.462862116906429</v>
      </c>
      <c r="R66" s="15">
        <v>49.571323045258211</v>
      </c>
      <c r="S66" s="15">
        <v>51.85497498662555</v>
      </c>
      <c r="T66" s="15">
        <v>54.93147994945101</v>
      </c>
      <c r="U66" s="15">
        <v>62.669959473250707</v>
      </c>
      <c r="V66" s="15">
        <v>45.262922985478383</v>
      </c>
      <c r="W66" s="15">
        <v>56.135388119820412</v>
      </c>
      <c r="X66" s="15">
        <v>57.126592938975186</v>
      </c>
      <c r="Y66" s="15">
        <v>55.918544875175918</v>
      </c>
      <c r="Z66" s="15">
        <v>62.94785176528849</v>
      </c>
      <c r="AA66" s="15">
        <v>49.707295944047949</v>
      </c>
      <c r="AB66" s="15">
        <v>54.363601683372323</v>
      </c>
      <c r="AC66" s="15">
        <v>41.27705552437223</v>
      </c>
      <c r="AD66" s="15">
        <v>44.441607798241684</v>
      </c>
      <c r="AE66" s="15">
        <v>44.700860112132339</v>
      </c>
      <c r="AF66" s="15">
        <v>46.459292588293209</v>
      </c>
      <c r="AG66" s="15">
        <v>31.548852121968455</v>
      </c>
      <c r="AH66" s="15">
        <v>32.559698600412418</v>
      </c>
      <c r="AI66" s="15">
        <v>35.642406992697175</v>
      </c>
      <c r="AJ66" s="15">
        <v>41.144199103719657</v>
      </c>
    </row>
    <row r="67" spans="1:36" x14ac:dyDescent="0.2">
      <c r="A67" s="13" t="s">
        <v>19</v>
      </c>
      <c r="B67" s="14"/>
      <c r="C67" s="15">
        <v>272.00773073894862</v>
      </c>
      <c r="D67" s="15">
        <v>271.97883128618821</v>
      </c>
      <c r="E67" s="15">
        <v>263.88235693734867</v>
      </c>
      <c r="F67" s="15">
        <v>250.85160412014275</v>
      </c>
      <c r="G67" s="15">
        <v>273.68315450858029</v>
      </c>
      <c r="H67" s="15">
        <v>265.11162099088716</v>
      </c>
      <c r="I67" s="15">
        <v>224.26503719760282</v>
      </c>
      <c r="J67" s="15">
        <v>221.10546206029352</v>
      </c>
      <c r="K67" s="15">
        <v>205.30048007394905</v>
      </c>
      <c r="L67" s="15">
        <v>204.57084895475822</v>
      </c>
      <c r="M67" s="15">
        <v>190.9881100789321</v>
      </c>
      <c r="N67" s="15">
        <v>179.0203017342661</v>
      </c>
      <c r="O67" s="15">
        <v>166.50656543666727</v>
      </c>
      <c r="P67" s="15">
        <v>151.03165167245567</v>
      </c>
      <c r="Q67" s="15">
        <v>128.92363116983734</v>
      </c>
      <c r="R67" s="15">
        <v>126.40261717288975</v>
      </c>
      <c r="S67" s="15">
        <v>105.3100669169207</v>
      </c>
      <c r="T67" s="15">
        <v>88.948134695956568</v>
      </c>
      <c r="U67" s="15">
        <v>83.74920653129341</v>
      </c>
      <c r="V67" s="15">
        <v>58.99</v>
      </c>
      <c r="W67" s="15">
        <v>60.76100000000001</v>
      </c>
      <c r="X67" s="15">
        <v>50.136000000000003</v>
      </c>
      <c r="Y67" s="15">
        <v>47.179000000000002</v>
      </c>
      <c r="Z67" s="15">
        <v>53.728999999999999</v>
      </c>
      <c r="AA67" s="15">
        <v>47.93</v>
      </c>
      <c r="AB67" s="15">
        <v>57.013999999999996</v>
      </c>
      <c r="AC67" s="15">
        <v>51.20600000000001</v>
      </c>
      <c r="AD67" s="15">
        <v>39.772000000000006</v>
      </c>
      <c r="AE67" s="15">
        <v>51.942999999999998</v>
      </c>
      <c r="AF67" s="15">
        <v>41.475000000000001</v>
      </c>
      <c r="AG67" s="15">
        <v>36.050999999999995</v>
      </c>
      <c r="AH67" s="15">
        <v>44.360999999999997</v>
      </c>
      <c r="AI67" s="15">
        <v>40.931000000000004</v>
      </c>
      <c r="AJ67" s="15">
        <v>38.744104304861835</v>
      </c>
    </row>
    <row r="68" spans="1:36" x14ac:dyDescent="0.2">
      <c r="A68" s="26" t="s">
        <v>20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2.4357375765003548E-4</v>
      </c>
      <c r="X68" s="28">
        <v>2.225643436916117E-4</v>
      </c>
      <c r="Y68" s="28">
        <v>3.6474688389685051E-4</v>
      </c>
      <c r="Z68" s="28">
        <v>2.716955356031936E-4</v>
      </c>
      <c r="AA68" s="28">
        <v>4.0828748979995181E-4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6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6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6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6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6" ht="13.5" thickBot="1" x14ac:dyDescent="0.25">
      <c r="A73" s="31" t="s">
        <v>25</v>
      </c>
      <c r="B73" s="32"/>
      <c r="C73" s="33">
        <v>41.183187884480368</v>
      </c>
      <c r="D73" s="33">
        <v>49.735094422032333</v>
      </c>
      <c r="E73" s="33">
        <v>58.164291483879921</v>
      </c>
      <c r="F73" s="33">
        <v>69.075995631131647</v>
      </c>
      <c r="G73" s="33">
        <v>76.381929030762123</v>
      </c>
      <c r="H73" s="33">
        <v>77.590145406928414</v>
      </c>
      <c r="I73" s="33">
        <v>85.773923517367209</v>
      </c>
      <c r="J73" s="33">
        <v>90.644545783787549</v>
      </c>
      <c r="K73" s="33">
        <v>99.205891511778319</v>
      </c>
      <c r="L73" s="33">
        <v>107.72948047801387</v>
      </c>
      <c r="M73" s="33">
        <v>128.52401701468824</v>
      </c>
      <c r="N73" s="33">
        <v>133.1069576472396</v>
      </c>
      <c r="O73" s="33">
        <v>133.5323334497715</v>
      </c>
      <c r="P73" s="33">
        <v>142.71587522217632</v>
      </c>
      <c r="Q73" s="33">
        <v>150.98711038074822</v>
      </c>
      <c r="R73" s="33">
        <v>158.8010155953616</v>
      </c>
      <c r="S73" s="33">
        <v>181.40911560195011</v>
      </c>
      <c r="T73" s="33">
        <v>193.25895220272642</v>
      </c>
      <c r="U73" s="33">
        <v>207.18722077133322</v>
      </c>
      <c r="V73" s="33">
        <v>201.76306363051057</v>
      </c>
      <c r="W73" s="33">
        <v>229.96032534036274</v>
      </c>
      <c r="X73" s="33">
        <v>209.7312658071931</v>
      </c>
      <c r="Y73" s="33">
        <v>235.82464522734378</v>
      </c>
      <c r="Z73" s="33">
        <v>226.46921930829831</v>
      </c>
      <c r="AA73" s="33">
        <v>205.10468321080825</v>
      </c>
      <c r="AB73" s="33">
        <v>232.3768525058625</v>
      </c>
      <c r="AC73" s="33">
        <v>209.14881356871388</v>
      </c>
      <c r="AD73" s="33">
        <v>196.52244318141186</v>
      </c>
      <c r="AE73" s="33">
        <v>213.96612497264002</v>
      </c>
      <c r="AF73" s="33">
        <v>211.93282772271499</v>
      </c>
      <c r="AG73" s="33">
        <v>170.16969921966106</v>
      </c>
      <c r="AH73" s="33">
        <v>196.81716613059439</v>
      </c>
      <c r="AI73" s="33">
        <v>183.82268874018985</v>
      </c>
      <c r="AJ73" s="33">
        <v>173.61147896524523</v>
      </c>
    </row>
    <row r="74" spans="1:36" x14ac:dyDescent="0.2">
      <c r="A74" s="5" t="s">
        <v>26</v>
      </c>
      <c r="B74" s="6"/>
      <c r="C74" s="7">
        <v>4.7759999999999997E-2</v>
      </c>
      <c r="D74" s="7">
        <v>4.7759999999999997E-2</v>
      </c>
      <c r="E74" s="7">
        <v>4.7759999999999997E-2</v>
      </c>
      <c r="F74" s="7">
        <v>4.7759999999999997E-2</v>
      </c>
      <c r="G74" s="7">
        <v>4.7759999999999997E-2</v>
      </c>
      <c r="H74" s="7">
        <v>4.7759999999999997E-2</v>
      </c>
      <c r="I74" s="7">
        <v>4.7759999999999997E-2</v>
      </c>
      <c r="J74" s="7">
        <v>4.7759999999999997E-2</v>
      </c>
      <c r="K74" s="7">
        <v>4.7759999999999997E-2</v>
      </c>
      <c r="L74" s="7">
        <v>4.7759999999999997E-2</v>
      </c>
      <c r="M74" s="7">
        <v>4.7759999999999997E-2</v>
      </c>
      <c r="N74" s="7">
        <v>4.7759999999999997E-2</v>
      </c>
      <c r="O74" s="7">
        <v>5.6719414458430026E-2</v>
      </c>
      <c r="P74" s="7">
        <v>0.16962826288054605</v>
      </c>
      <c r="Q74" s="7">
        <v>0.28910852576109208</v>
      </c>
      <c r="R74" s="7">
        <v>1.0587553249638226</v>
      </c>
      <c r="S74" s="7">
        <v>3.2576603208081907</v>
      </c>
      <c r="T74" s="7">
        <v>8.8891412177929858</v>
      </c>
      <c r="U74" s="7">
        <v>15.94635751893664</v>
      </c>
      <c r="V74" s="7">
        <v>14.576920533376079</v>
      </c>
      <c r="W74" s="7">
        <v>13.734165427474391</v>
      </c>
      <c r="X74" s="7">
        <v>16.422240335469599</v>
      </c>
      <c r="Y74" s="7">
        <v>18.725712846317702</v>
      </c>
      <c r="Z74" s="7">
        <v>21.985049280549575</v>
      </c>
      <c r="AA74" s="7">
        <v>25.58026781037109</v>
      </c>
      <c r="AB74" s="7">
        <v>19.80866784860806</v>
      </c>
      <c r="AC74" s="7">
        <v>24.007896530309139</v>
      </c>
      <c r="AD74" s="7">
        <v>24.856337365758876</v>
      </c>
      <c r="AE74" s="7">
        <v>24.774893428831902</v>
      </c>
      <c r="AF74" s="7">
        <v>26.298578267508624</v>
      </c>
      <c r="AG74" s="7">
        <v>30.722308867450298</v>
      </c>
      <c r="AH74" s="7">
        <v>33.125493532604629</v>
      </c>
      <c r="AI74" s="7">
        <v>34.968760811787085</v>
      </c>
      <c r="AJ74" s="7">
        <v>34.683224037752993</v>
      </c>
    </row>
    <row r="75" spans="1:36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6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</row>
    <row r="77" spans="1:36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0.17224548480000001</v>
      </c>
      <c r="S77" s="37">
        <v>1.3824256175999998</v>
      </c>
      <c r="T77" s="37">
        <v>5.8143176173793343</v>
      </c>
      <c r="U77" s="37">
        <v>11.261303190749489</v>
      </c>
      <c r="V77" s="37">
        <v>9.407731025966914</v>
      </c>
      <c r="W77" s="37">
        <v>8.1593451135403736</v>
      </c>
      <c r="X77" s="37">
        <v>9.9189714733726113</v>
      </c>
      <c r="Y77" s="37">
        <v>11.618614725172531</v>
      </c>
      <c r="Z77" s="37">
        <v>14.193317083212335</v>
      </c>
      <c r="AA77" s="37">
        <v>16.378845905296064</v>
      </c>
      <c r="AB77" s="37">
        <v>8.9324846822119461</v>
      </c>
      <c r="AC77" s="37">
        <v>10.704882737033694</v>
      </c>
      <c r="AD77" s="37">
        <v>8.8803218778366659</v>
      </c>
      <c r="AE77" s="37">
        <v>8.1515164085993277</v>
      </c>
      <c r="AF77" s="37">
        <v>7.2342965400760573</v>
      </c>
      <c r="AG77" s="37">
        <v>7.8098759432177296</v>
      </c>
      <c r="AH77" s="37">
        <v>8.9982315171720622</v>
      </c>
      <c r="AI77" s="37">
        <v>9.6360325755545126</v>
      </c>
      <c r="AJ77" s="37">
        <v>8.1372447007204158</v>
      </c>
    </row>
    <row r="78" spans="1:36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6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3.8297811012131242E-2</v>
      </c>
      <c r="X80" s="40">
        <v>9.9527444412131238E-2</v>
      </c>
      <c r="Y80" s="40">
        <v>9.9527444412131238E-2</v>
      </c>
      <c r="Z80" s="40">
        <v>0.13391464441213125</v>
      </c>
      <c r="AA80" s="40">
        <v>0.54527152441213123</v>
      </c>
      <c r="AB80" s="40">
        <v>0.54527152441213123</v>
      </c>
      <c r="AC80" s="40">
        <v>0.8398074444121314</v>
      </c>
      <c r="AD80" s="40">
        <v>0.84271949101213117</v>
      </c>
      <c r="AE80" s="40">
        <v>0.80443075440000011</v>
      </c>
      <c r="AF80" s="40">
        <v>0.87248875439999996</v>
      </c>
      <c r="AG80" s="40">
        <v>2.1464867544000001</v>
      </c>
      <c r="AH80" s="40">
        <v>2.0378327544000001</v>
      </c>
      <c r="AI80" s="40">
        <v>2.0397431544</v>
      </c>
      <c r="AJ80" s="40">
        <v>2.0494384344000003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3.2882759999999997E-2</v>
      </c>
      <c r="T84" s="44">
        <v>3.7669028399999992E-2</v>
      </c>
      <c r="U84" s="44">
        <v>9.4656338726399988E-2</v>
      </c>
      <c r="V84" s="44">
        <v>0.10087046642623103</v>
      </c>
      <c r="W84" s="44">
        <v>0.15331938121437691</v>
      </c>
      <c r="X84" s="44">
        <v>0.16448964168485372</v>
      </c>
      <c r="Y84" s="44">
        <v>0.16614308073470971</v>
      </c>
      <c r="Z84" s="44">
        <v>0.16614308073470971</v>
      </c>
      <c r="AA84" s="44">
        <v>0.16614308073470971</v>
      </c>
      <c r="AB84" s="44">
        <v>0.16614308073470971</v>
      </c>
      <c r="AC84" s="44">
        <v>0.16614308073470971</v>
      </c>
      <c r="AD84" s="44">
        <v>0.16614308073470971</v>
      </c>
      <c r="AE84" s="44">
        <v>0.16649466165720572</v>
      </c>
      <c r="AF84" s="44">
        <v>0.16649466165720572</v>
      </c>
      <c r="AG84" s="44">
        <v>0.16649466165720572</v>
      </c>
      <c r="AH84" s="44">
        <v>0.16649466165720572</v>
      </c>
      <c r="AI84" s="44">
        <v>0.16649466165720572</v>
      </c>
      <c r="AJ84" s="44">
        <v>0.16649466165720572</v>
      </c>
    </row>
    <row r="85" spans="1:36" ht="13.5" thickBot="1" x14ac:dyDescent="0.25">
      <c r="A85" s="47" t="s">
        <v>37</v>
      </c>
      <c r="B85" s="48"/>
      <c r="C85" s="49">
        <v>4.7759999999999997E-2</v>
      </c>
      <c r="D85" s="49">
        <v>4.7759999999999997E-2</v>
      </c>
      <c r="E85" s="49">
        <v>4.7759999999999997E-2</v>
      </c>
      <c r="F85" s="49">
        <v>4.7759999999999997E-2</v>
      </c>
      <c r="G85" s="49">
        <v>4.7759999999999997E-2</v>
      </c>
      <c r="H85" s="49">
        <v>4.7759999999999997E-2</v>
      </c>
      <c r="I85" s="49">
        <v>4.7759999999999997E-2</v>
      </c>
      <c r="J85" s="49">
        <v>4.7759999999999997E-2</v>
      </c>
      <c r="K85" s="49">
        <v>4.7759999999999997E-2</v>
      </c>
      <c r="L85" s="49">
        <v>4.7759999999999997E-2</v>
      </c>
      <c r="M85" s="49">
        <v>4.7759999999999997E-2</v>
      </c>
      <c r="N85" s="49">
        <v>4.7759999999999997E-2</v>
      </c>
      <c r="O85" s="49">
        <v>5.6719414458430026E-2</v>
      </c>
      <c r="P85" s="49">
        <v>0.16962826288054605</v>
      </c>
      <c r="Q85" s="49">
        <v>0.28910852576109208</v>
      </c>
      <c r="R85" s="49">
        <v>0.8865098401638225</v>
      </c>
      <c r="S85" s="49">
        <v>1.842351943208191</v>
      </c>
      <c r="T85" s="49">
        <v>3.0371545720136517</v>
      </c>
      <c r="U85" s="49">
        <v>4.5903979894607501</v>
      </c>
      <c r="V85" s="49">
        <v>5.0683190409829342</v>
      </c>
      <c r="W85" s="49">
        <v>5.3832031217075098</v>
      </c>
      <c r="X85" s="49">
        <v>6.2392517760000006</v>
      </c>
      <c r="Y85" s="49">
        <v>6.8414275959983302</v>
      </c>
      <c r="Z85" s="49">
        <v>7.4916744721903976</v>
      </c>
      <c r="AA85" s="49">
        <v>8.4900072999281857</v>
      </c>
      <c r="AB85" s="49">
        <v>10.164768561249272</v>
      </c>
      <c r="AC85" s="49">
        <v>12.297063268128605</v>
      </c>
      <c r="AD85" s="49">
        <v>14.967152916175371</v>
      </c>
      <c r="AE85" s="49">
        <v>15.65245160417537</v>
      </c>
      <c r="AF85" s="49">
        <v>18.025298311375362</v>
      </c>
      <c r="AG85" s="49">
        <v>20.599451508175363</v>
      </c>
      <c r="AH85" s="49">
        <v>21.922934599375363</v>
      </c>
      <c r="AI85" s="49">
        <v>23.126490420175365</v>
      </c>
      <c r="AJ85" s="49">
        <v>24.330046240975367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172.32301443968205</v>
      </c>
      <c r="D87" s="52">
        <v>186.75005750905078</v>
      </c>
      <c r="E87" s="52">
        <v>199.75905788356704</v>
      </c>
      <c r="F87" s="52">
        <v>204.5680722400233</v>
      </c>
      <c r="G87" s="52">
        <v>212.4597881070284</v>
      </c>
      <c r="H87" s="52">
        <v>222.32443294078482</v>
      </c>
      <c r="I87" s="52">
        <v>241.06725812492198</v>
      </c>
      <c r="J87" s="52">
        <v>259.44015912779327</v>
      </c>
      <c r="K87" s="52">
        <v>277.13486579834381</v>
      </c>
      <c r="L87" s="52">
        <v>309.13330747784113</v>
      </c>
      <c r="M87" s="52">
        <v>344.64602887936411</v>
      </c>
      <c r="N87" s="52">
        <v>368.8981615252211</v>
      </c>
      <c r="O87" s="52">
        <v>409.33192722718314</v>
      </c>
      <c r="P87" s="52">
        <v>451.20968384049792</v>
      </c>
      <c r="Q87" s="52">
        <v>456.72826537438124</v>
      </c>
      <c r="R87" s="52">
        <v>507.68406633780319</v>
      </c>
      <c r="S87" s="52">
        <v>557.82853114917555</v>
      </c>
      <c r="T87" s="52">
        <v>579.05109877216501</v>
      </c>
      <c r="U87" s="52">
        <v>610.27143551756581</v>
      </c>
      <c r="V87" s="52">
        <v>594.27308809513465</v>
      </c>
      <c r="W87" s="52">
        <v>577.66117102442922</v>
      </c>
      <c r="X87" s="52">
        <v>626.98190449661922</v>
      </c>
      <c r="Y87" s="52">
        <v>629.6249790998138</v>
      </c>
      <c r="Z87" s="52">
        <v>625.1459923824666</v>
      </c>
      <c r="AA87" s="52">
        <v>617.71426434514399</v>
      </c>
      <c r="AB87" s="52">
        <v>703.47652107230681</v>
      </c>
      <c r="AC87" s="52">
        <v>718.76022084389444</v>
      </c>
      <c r="AD87" s="52">
        <v>735.66507788602826</v>
      </c>
      <c r="AE87" s="52">
        <v>842.28132908511247</v>
      </c>
      <c r="AF87" s="52">
        <v>839.6504754151573</v>
      </c>
      <c r="AG87" s="52">
        <v>800.91711995947185</v>
      </c>
      <c r="AH87" s="52">
        <v>922.95192428746043</v>
      </c>
      <c r="AI87" s="52">
        <v>1020.8515509710908</v>
      </c>
      <c r="AJ87" s="52">
        <v>1122.3411672875259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507.76441614818873</v>
      </c>
      <c r="D91" s="53">
        <f t="shared" si="11"/>
        <v>530.55747597061293</v>
      </c>
      <c r="E91" s="53">
        <f t="shared" si="11"/>
        <v>543.84046640749375</v>
      </c>
      <c r="F91" s="53">
        <f t="shared" si="11"/>
        <v>547.29431842269241</v>
      </c>
      <c r="G91" s="53">
        <f t="shared" si="11"/>
        <v>586.7676694840444</v>
      </c>
      <c r="H91" s="53">
        <f t="shared" si="11"/>
        <v>589.83333921182225</v>
      </c>
      <c r="I91" s="53">
        <f t="shared" si="11"/>
        <v>576.42431456560212</v>
      </c>
      <c r="J91" s="53">
        <f t="shared" si="11"/>
        <v>597.35805441197135</v>
      </c>
      <c r="K91" s="53">
        <f t="shared" si="11"/>
        <v>610.75762877882767</v>
      </c>
      <c r="L91" s="53">
        <f t="shared" si="11"/>
        <v>655.08461243963791</v>
      </c>
      <c r="M91" s="53">
        <f t="shared" si="11"/>
        <v>702.3945452269088</v>
      </c>
      <c r="N91" s="53">
        <f t="shared" si="11"/>
        <v>724.31185790313384</v>
      </c>
      <c r="O91" s="53">
        <f t="shared" si="11"/>
        <v>754.44261675653991</v>
      </c>
      <c r="P91" s="53">
        <f t="shared" si="11"/>
        <v>820.7455863813725</v>
      </c>
      <c r="Q91" s="53">
        <f t="shared" si="11"/>
        <v>816.89486486939813</v>
      </c>
      <c r="R91" s="53">
        <f t="shared" si="11"/>
        <v>883.20514663797508</v>
      </c>
      <c r="S91" s="53">
        <f t="shared" si="11"/>
        <v>940.09920651590096</v>
      </c>
      <c r="T91" s="53">
        <f t="shared" si="11"/>
        <v>966.26983120546038</v>
      </c>
      <c r="U91" s="53">
        <f t="shared" si="11"/>
        <v>1023.4169697146867</v>
      </c>
      <c r="V91" s="53">
        <f t="shared" si="11"/>
        <v>932.9909003572817</v>
      </c>
      <c r="W91" s="53">
        <f t="shared" si="11"/>
        <v>953.57214897456629</v>
      </c>
      <c r="X91" s="53">
        <f t="shared" si="11"/>
        <v>979.89105200726249</v>
      </c>
      <c r="Y91" s="53">
        <f t="shared" si="11"/>
        <v>1004.313166945911</v>
      </c>
      <c r="Z91" s="53">
        <f t="shared" si="11"/>
        <v>1005.4913145073265</v>
      </c>
      <c r="AA91" s="53">
        <f t="shared" si="11"/>
        <v>961.07087764297387</v>
      </c>
      <c r="AB91" s="53">
        <f t="shared" ref="AB91:AG91" si="12">AB49+AB54+AB58+AB73+AB74+AB86+AB87+AB88</f>
        <v>1083.8426014560143</v>
      </c>
      <c r="AC91" s="53">
        <f t="shared" si="12"/>
        <v>1061.4738951890943</v>
      </c>
      <c r="AD91" s="53">
        <f t="shared" si="12"/>
        <v>1056.0893857803128</v>
      </c>
      <c r="AE91" s="53">
        <f t="shared" si="12"/>
        <v>1194.2031238393183</v>
      </c>
      <c r="AF91" s="53">
        <f t="shared" si="12"/>
        <v>1182.3001061741252</v>
      </c>
      <c r="AG91" s="53">
        <f t="shared" si="12"/>
        <v>1083.0339531008826</v>
      </c>
      <c r="AH91" s="53">
        <f t="shared" ref="AH91:AI91" si="13">AH49+AH54+AH58+AH73+AH74+AH86+AH87+AH88</f>
        <v>1242.1772530773876</v>
      </c>
      <c r="AI91" s="53">
        <f t="shared" si="13"/>
        <v>1328.1223756360655</v>
      </c>
      <c r="AJ91" s="53">
        <f t="shared" ref="AJ91" si="14">AJ49+AJ54+AJ58+AJ73+AJ74+AJ86+AJ87+AJ88</f>
        <v>1422.389593808336</v>
      </c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86</v>
      </c>
      <c r="B95" s="2"/>
      <c r="C95" s="3">
        <v>1990</v>
      </c>
      <c r="D95" s="3">
        <v>1991</v>
      </c>
      <c r="E95" s="3">
        <v>1992</v>
      </c>
      <c r="F95" s="3">
        <v>1993</v>
      </c>
      <c r="G95" s="3">
        <v>1994</v>
      </c>
      <c r="H95" s="3">
        <v>1995</v>
      </c>
      <c r="I95" s="3">
        <v>1996</v>
      </c>
      <c r="J95" s="3">
        <v>1997</v>
      </c>
      <c r="K95" s="3">
        <v>1998</v>
      </c>
      <c r="L95" s="3">
        <v>1999</v>
      </c>
      <c r="M95" s="3">
        <v>2000</v>
      </c>
      <c r="N95" s="3">
        <v>2001</v>
      </c>
      <c r="O95" s="3">
        <v>2002</v>
      </c>
      <c r="P95" s="3">
        <v>2003</v>
      </c>
      <c r="Q95" s="3">
        <v>2004</v>
      </c>
      <c r="R95" s="3">
        <v>2005</v>
      </c>
      <c r="S95" s="3">
        <v>2006</v>
      </c>
      <c r="T95" s="3">
        <v>2007</v>
      </c>
      <c r="U95" s="3">
        <v>2008</v>
      </c>
      <c r="V95" s="3">
        <v>2009</v>
      </c>
      <c r="W95" s="3">
        <v>2010</v>
      </c>
      <c r="X95" s="3">
        <v>2011</v>
      </c>
      <c r="Y95" s="3">
        <v>2012</v>
      </c>
      <c r="Z95" s="3">
        <v>2013</v>
      </c>
      <c r="AA95" s="3">
        <v>2014</v>
      </c>
      <c r="AB95" s="3">
        <v>2015</v>
      </c>
      <c r="AC95" s="3">
        <v>2016</v>
      </c>
      <c r="AD95" s="3">
        <v>2017</v>
      </c>
      <c r="AE95" s="3">
        <v>2018</v>
      </c>
      <c r="AF95" s="3">
        <v>2019</v>
      </c>
      <c r="AG95" s="3">
        <v>2020</v>
      </c>
      <c r="AH95" s="3">
        <v>2021</v>
      </c>
      <c r="AI95" s="3">
        <v>2022</v>
      </c>
      <c r="AJ95" s="3">
        <v>2023</v>
      </c>
    </row>
    <row r="96" spans="1:36" x14ac:dyDescent="0.2">
      <c r="A96" s="5" t="s">
        <v>1</v>
      </c>
      <c r="B96" s="6"/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1.1998195488721804E-2</v>
      </c>
      <c r="W96" s="7">
        <v>2.6995939849624062E-2</v>
      </c>
      <c r="X96" s="7">
        <v>9.5985563909774432E-2</v>
      </c>
      <c r="Y96" s="7">
        <v>1.3997894736842105E-2</v>
      </c>
      <c r="Z96" s="7">
        <v>7.9987969924812021E-3</v>
      </c>
      <c r="AA96" s="7">
        <v>9.9984962406015026E-4</v>
      </c>
      <c r="AB96" s="7">
        <v>1.9996992481203005E-3</v>
      </c>
      <c r="AC96" s="7">
        <v>9.9984962406015026E-4</v>
      </c>
      <c r="AD96" s="7">
        <v>0</v>
      </c>
      <c r="AE96" s="7">
        <v>1.9996992481203005E-3</v>
      </c>
      <c r="AF96" s="7">
        <v>2.9995488721804506E-3</v>
      </c>
      <c r="AG96" s="7">
        <v>9.9984962406015026E-4</v>
      </c>
      <c r="AH96" s="7">
        <v>9.9984962406015026E-4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1.1998195488721804E-2</v>
      </c>
      <c r="W97" s="11">
        <v>2.6995939849624062E-2</v>
      </c>
      <c r="X97" s="11">
        <v>9.5985563909774432E-2</v>
      </c>
      <c r="Y97" s="11">
        <v>1.3997894736842105E-2</v>
      </c>
      <c r="Z97" s="11">
        <v>7.9987969924812021E-3</v>
      </c>
      <c r="AA97" s="11">
        <v>9.9984962406015026E-4</v>
      </c>
      <c r="AB97" s="11">
        <v>1.9996992481203005E-3</v>
      </c>
      <c r="AC97" s="11">
        <v>9.9984962406015026E-4</v>
      </c>
      <c r="AD97" s="11">
        <v>0</v>
      </c>
      <c r="AE97" s="11">
        <v>1.9996992481203005E-3</v>
      </c>
      <c r="AF97" s="11">
        <v>2.9995488721804506E-3</v>
      </c>
      <c r="AG97" s="11">
        <v>9.9984962406015026E-4</v>
      </c>
      <c r="AH97" s="11">
        <v>9.9984962406015026E-4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31.963000000000001</v>
      </c>
      <c r="D101" s="21">
        <v>29.146000000000001</v>
      </c>
      <c r="E101" s="21">
        <v>13.962154</v>
      </c>
      <c r="F101" s="21">
        <v>14.134887000000001</v>
      </c>
      <c r="G101" s="21">
        <v>10.583717</v>
      </c>
      <c r="H101" s="21">
        <v>5.5955160000000008</v>
      </c>
      <c r="I101" s="21">
        <v>14.985516000000001</v>
      </c>
      <c r="J101" s="21">
        <v>10.364071000000001</v>
      </c>
      <c r="K101" s="21">
        <v>6.5432740000000003</v>
      </c>
      <c r="L101" s="21">
        <v>4.43</v>
      </c>
      <c r="M101" s="21">
        <v>3.9870000000000001</v>
      </c>
      <c r="N101" s="21">
        <v>4.43</v>
      </c>
      <c r="O101" s="21">
        <v>3.101</v>
      </c>
      <c r="P101" s="21">
        <v>0.88600000000000001</v>
      </c>
      <c r="Q101" s="21">
        <v>0.443</v>
      </c>
      <c r="R101" s="21">
        <v>0.45673299999999994</v>
      </c>
      <c r="S101" s="21">
        <v>0.38939699999999999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15.962999999999999</v>
      </c>
      <c r="D103" s="11">
        <v>13.146000000000001</v>
      </c>
      <c r="E103" s="11">
        <v>1.8780000000000001</v>
      </c>
      <c r="F103" s="11">
        <v>4.6950000000000003</v>
      </c>
      <c r="G103" s="11">
        <v>3.4430000000000001</v>
      </c>
      <c r="H103" s="11">
        <v>0</v>
      </c>
      <c r="I103" s="11">
        <v>9.39</v>
      </c>
      <c r="J103" s="11">
        <v>4.6950000000000003</v>
      </c>
      <c r="K103" s="11">
        <v>2.504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16</v>
      </c>
      <c r="D104" s="18">
        <v>16</v>
      </c>
      <c r="E104" s="18">
        <v>12.084154</v>
      </c>
      <c r="F104" s="18">
        <v>9.4398870000000006</v>
      </c>
      <c r="G104" s="18">
        <v>7.1407169999999995</v>
      </c>
      <c r="H104" s="18">
        <v>5.5955160000000008</v>
      </c>
      <c r="I104" s="18">
        <v>5.5955160000000008</v>
      </c>
      <c r="J104" s="18">
        <v>5.6690710000000006</v>
      </c>
      <c r="K104" s="18">
        <v>4.0392739999999998</v>
      </c>
      <c r="L104" s="18">
        <v>4.43</v>
      </c>
      <c r="M104" s="18">
        <v>3.9870000000000001</v>
      </c>
      <c r="N104" s="18">
        <v>4.43</v>
      </c>
      <c r="O104" s="18">
        <v>3.101</v>
      </c>
      <c r="P104" s="18">
        <v>0.88600000000000001</v>
      </c>
      <c r="Q104" s="18">
        <v>0.443</v>
      </c>
      <c r="R104" s="18">
        <v>0.45673299999999994</v>
      </c>
      <c r="S104" s="18">
        <v>0.38939699999999999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275.50933511065278</v>
      </c>
      <c r="D105" s="7">
        <v>263.50144724741284</v>
      </c>
      <c r="E105" s="7">
        <v>246.81051917100086</v>
      </c>
      <c r="F105" s="7">
        <v>227.87302269707283</v>
      </c>
      <c r="G105" s="7">
        <v>228.66171696357887</v>
      </c>
      <c r="H105" s="7">
        <v>212.64670657538289</v>
      </c>
      <c r="I105" s="7">
        <v>178.96742194905866</v>
      </c>
      <c r="J105" s="7">
        <v>165.97672406500331</v>
      </c>
      <c r="K105" s="7">
        <v>146.85518280602602</v>
      </c>
      <c r="L105" s="7">
        <v>150.2341492032088</v>
      </c>
      <c r="M105" s="7">
        <v>145.20577962761246</v>
      </c>
      <c r="N105" s="7">
        <v>142.13361044580341</v>
      </c>
      <c r="O105" s="7">
        <v>137.39096920950456</v>
      </c>
      <c r="P105" s="7">
        <v>131.68158330022544</v>
      </c>
      <c r="Q105" s="7">
        <v>121.81086457826612</v>
      </c>
      <c r="R105" s="7">
        <v>126.23202867878018</v>
      </c>
      <c r="S105" s="7">
        <v>116.69179181959717</v>
      </c>
      <c r="T105" s="7">
        <v>110.43368149109088</v>
      </c>
      <c r="U105" s="7">
        <v>116.50561535109108</v>
      </c>
      <c r="V105" s="7">
        <v>95.209338723062459</v>
      </c>
      <c r="W105" s="7">
        <v>96.3193644647545</v>
      </c>
      <c r="X105" s="7">
        <v>83.465577106258792</v>
      </c>
      <c r="Y105" s="7">
        <v>79.928186511296445</v>
      </c>
      <c r="Z105" s="7">
        <v>110.26643701978438</v>
      </c>
      <c r="AA105" s="7">
        <v>107.66872680380391</v>
      </c>
      <c r="AB105" s="7">
        <v>105.55105586769926</v>
      </c>
      <c r="AC105" s="7">
        <v>108.96045337656538</v>
      </c>
      <c r="AD105" s="7">
        <v>108.95712781278903</v>
      </c>
      <c r="AE105" s="7">
        <v>114.74067877395677</v>
      </c>
      <c r="AF105" s="7">
        <v>107.40161950558908</v>
      </c>
      <c r="AG105" s="7">
        <v>103.36882810915105</v>
      </c>
      <c r="AH105" s="7">
        <v>107.16444633515641</v>
      </c>
      <c r="AI105" s="7">
        <v>101.64111028184448</v>
      </c>
      <c r="AJ105" s="7">
        <v>103.05376967326916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</row>
    <row r="110" spans="1:36" x14ac:dyDescent="0.2">
      <c r="A110" s="9" t="s">
        <v>15</v>
      </c>
      <c r="B110" s="10"/>
      <c r="C110" s="11">
        <v>0</v>
      </c>
      <c r="D110" s="11">
        <v>0.12478499554453656</v>
      </c>
      <c r="E110" s="11">
        <v>0.23160095173065987</v>
      </c>
      <c r="F110" s="11">
        <v>0.4013085456712297</v>
      </c>
      <c r="G110" s="11">
        <v>0.90244508777808852</v>
      </c>
      <c r="H110" s="11">
        <v>1.5373511451086905</v>
      </c>
      <c r="I110" s="11">
        <v>2.3898822346689643</v>
      </c>
      <c r="J110" s="11">
        <v>3.0257865719639225</v>
      </c>
      <c r="K110" s="11">
        <v>4.0889547340033738</v>
      </c>
      <c r="L110" s="11">
        <v>5.8668913505219313</v>
      </c>
      <c r="M110" s="11">
        <v>6.2392497772268278</v>
      </c>
      <c r="N110" s="11">
        <v>7.7636232827988874</v>
      </c>
      <c r="O110" s="11">
        <v>8.7089944090442959</v>
      </c>
      <c r="P110" s="11">
        <v>10.226379954865861</v>
      </c>
      <c r="Q110" s="11">
        <v>11.851579736837907</v>
      </c>
      <c r="R110" s="11">
        <v>13.040155237803388</v>
      </c>
      <c r="S110" s="11">
        <v>13.857109964369032</v>
      </c>
      <c r="T110" s="11">
        <v>14.674802242572428</v>
      </c>
      <c r="U110" s="11">
        <v>17.28579898108045</v>
      </c>
      <c r="V110" s="11">
        <v>19.018000000000001</v>
      </c>
      <c r="W110" s="11">
        <v>18.875</v>
      </c>
      <c r="X110" s="11">
        <v>18.621000000000002</v>
      </c>
      <c r="Y110" s="11">
        <v>20.018000000000001</v>
      </c>
      <c r="Z110" s="11">
        <v>38.884</v>
      </c>
      <c r="AA110" s="11">
        <v>36.950000000000003</v>
      </c>
      <c r="AB110" s="11">
        <v>38.480999999999995</v>
      </c>
      <c r="AC110" s="11">
        <v>38.168999999999997</v>
      </c>
      <c r="AD110" s="11">
        <v>38.602000000000004</v>
      </c>
      <c r="AE110" s="11">
        <v>39.896999999999998</v>
      </c>
      <c r="AF110" s="11">
        <v>37.937999999999995</v>
      </c>
      <c r="AG110" s="11">
        <v>33.180999999999997</v>
      </c>
      <c r="AH110" s="11">
        <v>37.74</v>
      </c>
      <c r="AI110" s="11">
        <v>34.548000000000002</v>
      </c>
      <c r="AJ110" s="11">
        <v>34.428207569141968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133.32207424026106</v>
      </c>
      <c r="D112" s="15">
        <v>118.87884953089946</v>
      </c>
      <c r="E112" s="15">
        <v>104.43562482153784</v>
      </c>
      <c r="F112" s="15">
        <v>89.992400112176227</v>
      </c>
      <c r="G112" s="15">
        <v>75.549175402814612</v>
      </c>
      <c r="H112" s="15">
        <v>61.105950693452982</v>
      </c>
      <c r="I112" s="15">
        <v>46.662725984091374</v>
      </c>
      <c r="J112" s="15">
        <v>32.219501274729758</v>
      </c>
      <c r="K112" s="15">
        <v>17.776276565368143</v>
      </c>
      <c r="L112" s="15">
        <v>16.506542524984706</v>
      </c>
      <c r="M112" s="15">
        <v>15.236808484601269</v>
      </c>
      <c r="N112" s="15">
        <v>13.967074444217811</v>
      </c>
      <c r="O112" s="15">
        <v>12.69734040383439</v>
      </c>
      <c r="P112" s="15">
        <v>11.427606363450952</v>
      </c>
      <c r="Q112" s="15">
        <v>10.15787232306751</v>
      </c>
      <c r="R112" s="15">
        <v>8.8881382826840714</v>
      </c>
      <c r="S112" s="15">
        <v>8.8881382826840714</v>
      </c>
      <c r="T112" s="15">
        <v>8.8881382826840714</v>
      </c>
      <c r="U112" s="15">
        <v>8.8881382826840714</v>
      </c>
      <c r="V112" s="15">
        <v>6.8979702031738599</v>
      </c>
      <c r="W112" s="15">
        <v>6.7401304501343944</v>
      </c>
      <c r="X112" s="15">
        <v>5.5050940201374887</v>
      </c>
      <c r="Y112" s="15">
        <v>4.5492157813514185</v>
      </c>
      <c r="Z112" s="15">
        <v>4.0858491381944111</v>
      </c>
      <c r="AA112" s="15">
        <v>3.4736406656030092</v>
      </c>
      <c r="AB112" s="15">
        <v>3.1305666123201203</v>
      </c>
      <c r="AC112" s="15">
        <v>1.4066067230543422</v>
      </c>
      <c r="AD112" s="15">
        <v>1.247004930562597</v>
      </c>
      <c r="AE112" s="15">
        <v>0.64284746861564912</v>
      </c>
      <c r="AF112" s="15">
        <v>0.2093031229578676</v>
      </c>
      <c r="AG112" s="15">
        <v>0.2093031229578676</v>
      </c>
      <c r="AH112" s="15">
        <v>0.2093031229578676</v>
      </c>
      <c r="AI112" s="15">
        <v>0.2093031229578676</v>
      </c>
      <c r="AJ112" s="15">
        <v>0.2093031229578676</v>
      </c>
    </row>
    <row r="113" spans="1:36" x14ac:dyDescent="0.2">
      <c r="A113" s="13" t="s">
        <v>18</v>
      </c>
      <c r="B113" s="14"/>
      <c r="C113" s="15">
        <v>2.4532957493938898</v>
      </c>
      <c r="D113" s="15">
        <v>3.3327385777042675</v>
      </c>
      <c r="E113" s="15">
        <v>3.6514408674679277</v>
      </c>
      <c r="F113" s="15">
        <v>4.2358444508315118</v>
      </c>
      <c r="G113" s="15">
        <v>4.9325967443598611</v>
      </c>
      <c r="H113" s="15">
        <v>5.2994867650184805</v>
      </c>
      <c r="I113" s="15">
        <v>5.5918539608418518</v>
      </c>
      <c r="J113" s="15">
        <v>6.0539904974665975</v>
      </c>
      <c r="K113" s="15">
        <v>7.0283107234077482</v>
      </c>
      <c r="L113" s="15">
        <v>7.8425028224506796</v>
      </c>
      <c r="M113" s="15">
        <v>9.0441448341605071</v>
      </c>
      <c r="N113" s="15">
        <v>10.059556148223196</v>
      </c>
      <c r="O113" s="15">
        <v>10.27658773503377</v>
      </c>
      <c r="P113" s="15">
        <v>10.855262125054061</v>
      </c>
      <c r="Q113" s="15">
        <v>11.79020789022538</v>
      </c>
      <c r="R113" s="15">
        <v>14.011056945833847</v>
      </c>
      <c r="S113" s="15">
        <v>14.57657853478266</v>
      </c>
      <c r="T113" s="15">
        <v>15.364717172799773</v>
      </c>
      <c r="U113" s="15">
        <v>17.449644491249703</v>
      </c>
      <c r="V113" s="15">
        <v>12.550368519888586</v>
      </c>
      <c r="W113" s="15">
        <v>18.045234014620103</v>
      </c>
      <c r="X113" s="15">
        <v>15.434483086121293</v>
      </c>
      <c r="Y113" s="15">
        <v>13.725970729945015</v>
      </c>
      <c r="Z113" s="15">
        <v>16.474587881589962</v>
      </c>
      <c r="AA113" s="15">
        <v>14.159086138200898</v>
      </c>
      <c r="AB113" s="15">
        <v>14.59448925537915</v>
      </c>
      <c r="AC113" s="15">
        <v>16.990846653511049</v>
      </c>
      <c r="AD113" s="15">
        <v>16.462122882226424</v>
      </c>
      <c r="AE113" s="15">
        <v>22.112831305341135</v>
      </c>
      <c r="AF113" s="15">
        <v>20.03631638263121</v>
      </c>
      <c r="AG113" s="15">
        <v>22.426524986193176</v>
      </c>
      <c r="AH113" s="15">
        <v>27.081143212198562</v>
      </c>
      <c r="AI113" s="15">
        <v>24.572807158886604</v>
      </c>
      <c r="AJ113" s="15">
        <v>28.365886470284938</v>
      </c>
    </row>
    <row r="114" spans="1:36" x14ac:dyDescent="0.2">
      <c r="A114" s="13" t="s">
        <v>19</v>
      </c>
      <c r="B114" s="14"/>
      <c r="C114" s="15">
        <v>139.73396512099782</v>
      </c>
      <c r="D114" s="15">
        <v>141.16507414326458</v>
      </c>
      <c r="E114" s="15">
        <v>138.49185253026445</v>
      </c>
      <c r="F114" s="15">
        <v>133.24346958839385</v>
      </c>
      <c r="G114" s="15">
        <v>147.27749972862631</v>
      </c>
      <c r="H114" s="15">
        <v>144.70391797180275</v>
      </c>
      <c r="I114" s="15">
        <v>124.32295976945646</v>
      </c>
      <c r="J114" s="15">
        <v>124.67744572084302</v>
      </c>
      <c r="K114" s="15">
        <v>117.96164078324675</v>
      </c>
      <c r="L114" s="15">
        <v>120.01821250525147</v>
      </c>
      <c r="M114" s="15">
        <v>114.68557653162385</v>
      </c>
      <c r="N114" s="15">
        <v>110.34335657056353</v>
      </c>
      <c r="O114" s="15">
        <v>105.70804666159211</v>
      </c>
      <c r="P114" s="15">
        <v>99.172334856854562</v>
      </c>
      <c r="Q114" s="15">
        <v>88.011204628135317</v>
      </c>
      <c r="R114" s="15">
        <v>90.292678212458881</v>
      </c>
      <c r="S114" s="15">
        <v>79.369965037761403</v>
      </c>
      <c r="T114" s="15">
        <v>71.506023793034601</v>
      </c>
      <c r="U114" s="15">
        <v>72.882033596076852</v>
      </c>
      <c r="V114" s="15">
        <v>56.743000000000009</v>
      </c>
      <c r="W114" s="15">
        <v>52.658999999999999</v>
      </c>
      <c r="X114" s="15">
        <v>43.905000000000001</v>
      </c>
      <c r="Y114" s="15">
        <v>41.635000000000005</v>
      </c>
      <c r="Z114" s="15">
        <v>50.821999999999996</v>
      </c>
      <c r="AA114" s="15">
        <v>53.086000000000006</v>
      </c>
      <c r="AB114" s="15">
        <v>49.344999999999999</v>
      </c>
      <c r="AC114" s="15">
        <v>52.393999999999991</v>
      </c>
      <c r="AD114" s="15">
        <v>52.646000000000001</v>
      </c>
      <c r="AE114" s="15">
        <v>52.088000000000001</v>
      </c>
      <c r="AF114" s="15">
        <v>49.217999999999996</v>
      </c>
      <c r="AG114" s="15">
        <v>47.552</v>
      </c>
      <c r="AH114" s="15">
        <v>42.133999999999993</v>
      </c>
      <c r="AI114" s="15">
        <v>42.311</v>
      </c>
      <c r="AJ114" s="15">
        <v>40.050372510884394</v>
      </c>
    </row>
    <row r="115" spans="1:36" x14ac:dyDescent="0.2">
      <c r="A115" s="26" t="s">
        <v>20</v>
      </c>
      <c r="B115" s="27"/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52.794784995519635</v>
      </c>
      <c r="D120" s="33">
        <v>63.757901017967662</v>
      </c>
      <c r="E120" s="33">
        <v>74.563709636120095</v>
      </c>
      <c r="F120" s="33">
        <v>88.55196804886836</v>
      </c>
      <c r="G120" s="33">
        <v>97.917808889237875</v>
      </c>
      <c r="H120" s="33">
        <v>99.466681793071587</v>
      </c>
      <c r="I120" s="33">
        <v>109.9578756026328</v>
      </c>
      <c r="J120" s="33">
        <v>116.20176949621248</v>
      </c>
      <c r="K120" s="33">
        <v>127.17698608822171</v>
      </c>
      <c r="L120" s="33">
        <v>138.10380040198615</v>
      </c>
      <c r="M120" s="33">
        <v>164.76135514531177</v>
      </c>
      <c r="N120" s="33">
        <v>154.95048355141009</v>
      </c>
      <c r="O120" s="33">
        <v>141.10053908937846</v>
      </c>
      <c r="P120" s="33">
        <v>136.77074429642525</v>
      </c>
      <c r="Q120" s="33">
        <v>131.05605989449381</v>
      </c>
      <c r="R120" s="33">
        <v>124.61090453012383</v>
      </c>
      <c r="S120" s="33">
        <v>128.37571782596663</v>
      </c>
      <c r="T120" s="33">
        <v>122.95059073254811</v>
      </c>
      <c r="U120" s="33">
        <v>118.04003788344762</v>
      </c>
      <c r="V120" s="33">
        <v>102.44399204173082</v>
      </c>
      <c r="W120" s="33">
        <v>107.73460403294612</v>
      </c>
      <c r="X120" s="33">
        <v>97.621403453512272</v>
      </c>
      <c r="Y120" s="33">
        <v>109.96065451606982</v>
      </c>
      <c r="Z120" s="33">
        <v>105.52842451004001</v>
      </c>
      <c r="AA120" s="33">
        <v>108.60284289436177</v>
      </c>
      <c r="AB120" s="33">
        <v>120.54747760420435</v>
      </c>
      <c r="AC120" s="33">
        <v>128.63947510384799</v>
      </c>
      <c r="AD120" s="33">
        <v>129.73449223625488</v>
      </c>
      <c r="AE120" s="33">
        <v>141.69244882501073</v>
      </c>
      <c r="AF120" s="33">
        <v>158.80036438896801</v>
      </c>
      <c r="AG120" s="33">
        <v>151.93345400114521</v>
      </c>
      <c r="AH120" s="33">
        <v>152.96890982631911</v>
      </c>
      <c r="AI120" s="33">
        <v>161.83930372301097</v>
      </c>
      <c r="AJ120" s="33">
        <v>152.8492541732389</v>
      </c>
    </row>
    <row r="121" spans="1:36" x14ac:dyDescent="0.2">
      <c r="A121" s="5" t="s">
        <v>26</v>
      </c>
      <c r="B121" s="6"/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2.4357599999999997</v>
      </c>
      <c r="Q121" s="7">
        <v>2.41188</v>
      </c>
      <c r="R121" s="7">
        <v>2.970672</v>
      </c>
      <c r="S121" s="7">
        <v>4.5915313570294813</v>
      </c>
      <c r="T121" s="7">
        <v>3.7396015358484425</v>
      </c>
      <c r="U121" s="7">
        <v>3.7155153402256458</v>
      </c>
      <c r="V121" s="7">
        <v>8.832439540170224</v>
      </c>
      <c r="W121" s="7">
        <v>7.6381906829459325</v>
      </c>
      <c r="X121" s="7">
        <v>9.9621558490562734</v>
      </c>
      <c r="Y121" s="7">
        <v>11.306895529039684</v>
      </c>
      <c r="Z121" s="7">
        <v>15.130659547550966</v>
      </c>
      <c r="AA121" s="7">
        <v>15.477319667520312</v>
      </c>
      <c r="AB121" s="7">
        <v>12.077835743371132</v>
      </c>
      <c r="AC121" s="7">
        <v>18.416976503942372</v>
      </c>
      <c r="AD121" s="7">
        <v>17.217999168967317</v>
      </c>
      <c r="AE121" s="7">
        <v>15.404252095810454</v>
      </c>
      <c r="AF121" s="7">
        <v>13.691926077511472</v>
      </c>
      <c r="AG121" s="7">
        <v>13.495551194457482</v>
      </c>
      <c r="AH121" s="7">
        <v>14.986195042998171</v>
      </c>
      <c r="AI121" s="7">
        <v>16.221391588250963</v>
      </c>
      <c r="AJ121" s="7">
        <v>14.916012051020097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5.0925026768876158</v>
      </c>
      <c r="W124" s="37">
        <v>3.8458999121086515</v>
      </c>
      <c r="X124" s="37">
        <v>5.8389823759261921</v>
      </c>
      <c r="Y124" s="37">
        <v>7.4947653388274693</v>
      </c>
      <c r="Z124" s="37">
        <v>10.892078533979662</v>
      </c>
      <c r="AA124" s="37">
        <v>11.446034289755112</v>
      </c>
      <c r="AB124" s="37">
        <v>7.7585538976600512</v>
      </c>
      <c r="AC124" s="37">
        <v>14.023870634646302</v>
      </c>
      <c r="AD124" s="37">
        <v>12.172549824227334</v>
      </c>
      <c r="AE124" s="37">
        <v>10.586938115414871</v>
      </c>
      <c r="AF124" s="37">
        <v>8.2540871455008791</v>
      </c>
      <c r="AG124" s="37">
        <v>9.4261787965618336</v>
      </c>
      <c r="AH124" s="37">
        <v>10.877856098048763</v>
      </c>
      <c r="AI124" s="37">
        <v>11.479390558931781</v>
      </c>
      <c r="AJ124" s="37">
        <v>10.325281194843615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2.4357599999999997</v>
      </c>
      <c r="Q127" s="40">
        <v>2.41188</v>
      </c>
      <c r="R127" s="40">
        <v>2.970672</v>
      </c>
      <c r="S127" s="40">
        <v>4.5915313570294813</v>
      </c>
      <c r="T127" s="40">
        <v>3.7396015358484425</v>
      </c>
      <c r="U127" s="40">
        <v>3.7155153402256458</v>
      </c>
      <c r="V127" s="40">
        <v>3.7399368632826082</v>
      </c>
      <c r="W127" s="40">
        <v>3.7922907708372815</v>
      </c>
      <c r="X127" s="40">
        <v>4.1231734731300822</v>
      </c>
      <c r="Y127" s="40">
        <v>3.8121301902122147</v>
      </c>
      <c r="Z127" s="40">
        <v>4.2385810135713049</v>
      </c>
      <c r="AA127" s="40">
        <v>4.0312853777652</v>
      </c>
      <c r="AB127" s="40">
        <v>4.3192818457110809</v>
      </c>
      <c r="AC127" s="40">
        <v>4.3931058692960683</v>
      </c>
      <c r="AD127" s="40">
        <v>5.0454493447399829</v>
      </c>
      <c r="AE127" s="40">
        <v>4.8173139803955838</v>
      </c>
      <c r="AF127" s="40">
        <v>5.4378389320105924</v>
      </c>
      <c r="AG127" s="40">
        <v>4.0693723978956484</v>
      </c>
      <c r="AH127" s="40">
        <v>4.1083389449494074</v>
      </c>
      <c r="AI127" s="40">
        <v>4.7420010293191828</v>
      </c>
      <c r="AJ127" s="40">
        <v>4.5907308561764824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68.046985560317921</v>
      </c>
      <c r="D134" s="52">
        <v>73.743942490949181</v>
      </c>
      <c r="E134" s="52">
        <v>78.880942116432934</v>
      </c>
      <c r="F134" s="52">
        <v>80.779927759976701</v>
      </c>
      <c r="G134" s="52">
        <v>83.896211892971564</v>
      </c>
      <c r="H134" s="52">
        <v>87.791567059215168</v>
      </c>
      <c r="I134" s="52">
        <v>95.192741875078028</v>
      </c>
      <c r="J134" s="52">
        <v>102.44784087220673</v>
      </c>
      <c r="K134" s="52">
        <v>109.43513420165618</v>
      </c>
      <c r="L134" s="52">
        <v>122.07069252215885</v>
      </c>
      <c r="M134" s="52">
        <v>136.09397112063584</v>
      </c>
      <c r="N134" s="52">
        <v>149.7922417735511</v>
      </c>
      <c r="O134" s="52">
        <v>170.42081788421584</v>
      </c>
      <c r="P134" s="52">
        <v>192.14290093313645</v>
      </c>
      <c r="Q134" s="52">
        <v>198.51300687757478</v>
      </c>
      <c r="R134" s="52">
        <v>224.81213217957091</v>
      </c>
      <c r="S134" s="52">
        <v>251.26625750160525</v>
      </c>
      <c r="T134" s="52">
        <v>264.94439723880782</v>
      </c>
      <c r="U134" s="52">
        <v>283.29174338194377</v>
      </c>
      <c r="V134" s="52">
        <v>279.57547748759731</v>
      </c>
      <c r="W134" s="52">
        <v>268.86038455215737</v>
      </c>
      <c r="X134" s="52">
        <v>234.79786734389833</v>
      </c>
      <c r="Y134" s="52">
        <v>227.92324669881788</v>
      </c>
      <c r="Z134" s="52">
        <v>237.10700315773303</v>
      </c>
      <c r="AA134" s="52">
        <v>227.40285065915597</v>
      </c>
      <c r="AB134" s="52">
        <v>224.06130763890485</v>
      </c>
      <c r="AC134" s="52">
        <v>241.29137724066888</v>
      </c>
      <c r="AD134" s="52">
        <v>239.97462467283034</v>
      </c>
      <c r="AE134" s="52">
        <v>245.06713049532613</v>
      </c>
      <c r="AF134" s="52">
        <v>303.85306358907803</v>
      </c>
      <c r="AG134" s="52">
        <v>274.33600631367449</v>
      </c>
      <c r="AH134" s="52">
        <v>253.86505128159453</v>
      </c>
      <c r="AI134" s="52">
        <v>247.23409326486126</v>
      </c>
      <c r="AJ134" s="52">
        <v>252.3012967409239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428.31410566649038</v>
      </c>
      <c r="D138" s="53">
        <f t="shared" si="15"/>
        <v>430.14929075632966</v>
      </c>
      <c r="E138" s="53">
        <f t="shared" si="15"/>
        <v>414.21732492355392</v>
      </c>
      <c r="F138" s="53">
        <f t="shared" si="15"/>
        <v>411.33980550591792</v>
      </c>
      <c r="G138" s="53">
        <f t="shared" si="15"/>
        <v>421.05945474578834</v>
      </c>
      <c r="H138" s="53">
        <f t="shared" si="15"/>
        <v>405.50047142766959</v>
      </c>
      <c r="I138" s="53">
        <f t="shared" si="15"/>
        <v>399.10355542676945</v>
      </c>
      <c r="J138" s="53">
        <f t="shared" si="15"/>
        <v>394.9904054334225</v>
      </c>
      <c r="K138" s="53">
        <f t="shared" si="15"/>
        <v>390.0105770959039</v>
      </c>
      <c r="L138" s="53">
        <f t="shared" si="15"/>
        <v>414.83864212735386</v>
      </c>
      <c r="M138" s="53">
        <f t="shared" si="15"/>
        <v>450.04810589356009</v>
      </c>
      <c r="N138" s="53">
        <f t="shared" si="15"/>
        <v>451.30633577076463</v>
      </c>
      <c r="O138" s="53">
        <f t="shared" si="15"/>
        <v>452.0133261830988</v>
      </c>
      <c r="P138" s="53">
        <f t="shared" si="15"/>
        <v>463.91698852978715</v>
      </c>
      <c r="Q138" s="53">
        <f t="shared" si="15"/>
        <v>454.23481135033467</v>
      </c>
      <c r="R138" s="53">
        <f t="shared" si="15"/>
        <v>479.08247038847492</v>
      </c>
      <c r="S138" s="53">
        <f t="shared" si="15"/>
        <v>501.31469550419854</v>
      </c>
      <c r="T138" s="53">
        <f t="shared" si="15"/>
        <v>502.06827099829525</v>
      </c>
      <c r="U138" s="53">
        <f t="shared" si="15"/>
        <v>521.55291195670816</v>
      </c>
      <c r="V138" s="53">
        <f t="shared" si="15"/>
        <v>486.07324598804951</v>
      </c>
      <c r="W138" s="53">
        <f t="shared" si="15"/>
        <v>480.57953967265354</v>
      </c>
      <c r="X138" s="53">
        <f t="shared" si="15"/>
        <v>425.94298931663548</v>
      </c>
      <c r="Y138" s="53">
        <f t="shared" si="15"/>
        <v>429.13298114996064</v>
      </c>
      <c r="Z138" s="53">
        <f t="shared" si="15"/>
        <v>468.04052303210085</v>
      </c>
      <c r="AA138" s="53">
        <f t="shared" si="15"/>
        <v>459.15273987446602</v>
      </c>
      <c r="AB138" s="53">
        <f t="shared" ref="AB138:AG138" si="16">AB96+AB101+AB105+AB120+AB121+AB133+AB134+AB135</f>
        <v>462.23967655342767</v>
      </c>
      <c r="AC138" s="53">
        <f t="shared" si="16"/>
        <v>497.30928207464865</v>
      </c>
      <c r="AD138" s="53">
        <f t="shared" si="16"/>
        <v>495.88424389084156</v>
      </c>
      <c r="AE138" s="53">
        <f t="shared" si="16"/>
        <v>516.90650988935226</v>
      </c>
      <c r="AF138" s="53">
        <f t="shared" si="16"/>
        <v>583.7499731100188</v>
      </c>
      <c r="AG138" s="53">
        <f t="shared" si="16"/>
        <v>543.13483946805229</v>
      </c>
      <c r="AH138" s="53">
        <f t="shared" ref="AH138:AI138" si="17">AH96+AH101+AH105+AH120+AH121+AH133+AH134+AH135</f>
        <v>528.98560233569231</v>
      </c>
      <c r="AI138" s="53">
        <f t="shared" si="17"/>
        <v>526.93589885796769</v>
      </c>
      <c r="AJ138" s="53">
        <f t="shared" ref="AJ138" si="18">AJ96+AJ101+AJ105+AJ120+AJ121+AJ133+AJ134+AJ135</f>
        <v>523.12033263845206</v>
      </c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45.75" thickBot="1" x14ac:dyDescent="0.3">
      <c r="A142" s="62" t="s">
        <v>87</v>
      </c>
      <c r="B142" s="2"/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0.14497819548872179</v>
      </c>
      <c r="W143" s="7">
        <v>0.59890992481203009</v>
      </c>
      <c r="X143" s="7">
        <v>0.62890541353383456</v>
      </c>
      <c r="Y143" s="7">
        <v>0.17097428571428575</v>
      </c>
      <c r="Z143" s="7">
        <v>0.10398436090225563</v>
      </c>
      <c r="AA143" s="7">
        <v>9.9984962406015031E-3</v>
      </c>
      <c r="AB143" s="7">
        <v>4.9992481203007515E-3</v>
      </c>
      <c r="AC143" s="7">
        <v>2.4996240601503759E-2</v>
      </c>
      <c r="AD143" s="7">
        <v>1.0998345864661654E-2</v>
      </c>
      <c r="AE143" s="7">
        <v>3.9993984962406011E-3</v>
      </c>
      <c r="AF143" s="7">
        <v>0</v>
      </c>
      <c r="AG143" s="7">
        <v>1.9996992481203005E-3</v>
      </c>
      <c r="AH143" s="7">
        <v>9.9984962406015031E-3</v>
      </c>
      <c r="AI143" s="7">
        <v>4.9992481203007515E-3</v>
      </c>
      <c r="AJ143" s="7">
        <v>4.9992481203007515E-3</v>
      </c>
    </row>
    <row r="144" spans="1:36" x14ac:dyDescent="0.2">
      <c r="A144" s="9" t="s">
        <v>2</v>
      </c>
      <c r="B144" s="10"/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0.14497819548872179</v>
      </c>
      <c r="W144" s="11">
        <v>0.59890992481203009</v>
      </c>
      <c r="X144" s="11">
        <v>0.62890541353383456</v>
      </c>
      <c r="Y144" s="11">
        <v>0.17097428571428575</v>
      </c>
      <c r="Z144" s="11">
        <v>0.10398436090225563</v>
      </c>
      <c r="AA144" s="11">
        <v>9.9984962406015031E-3</v>
      </c>
      <c r="AB144" s="11">
        <v>4.9992481203007515E-3</v>
      </c>
      <c r="AC144" s="11">
        <v>2.4996240601503759E-2</v>
      </c>
      <c r="AD144" s="11">
        <v>1.0998345864661654E-2</v>
      </c>
      <c r="AE144" s="11">
        <v>3.9993984962406011E-3</v>
      </c>
      <c r="AF144" s="11">
        <v>0</v>
      </c>
      <c r="AG144" s="11">
        <v>1.9996992481203005E-3</v>
      </c>
      <c r="AH144" s="11">
        <v>9.9984962406015031E-3</v>
      </c>
      <c r="AI144" s="11">
        <v>4.9992481203007515E-3</v>
      </c>
      <c r="AJ144" s="11">
        <v>4.9992481203007515E-3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33.29635042930154</v>
      </c>
      <c r="W152" s="7">
        <v>31.839361334927844</v>
      </c>
      <c r="X152" s="7">
        <v>30.087570728839999</v>
      </c>
      <c r="Y152" s="7">
        <v>31.534608117980049</v>
      </c>
      <c r="Z152" s="7">
        <v>28.745100959470307</v>
      </c>
      <c r="AA152" s="7">
        <v>26.916148225852378</v>
      </c>
      <c r="AB152" s="7">
        <v>34.617403601855145</v>
      </c>
      <c r="AC152" s="7">
        <v>27.441574005670034</v>
      </c>
      <c r="AD152" s="7">
        <v>24.854664268420812</v>
      </c>
      <c r="AE152" s="7">
        <v>29.5817122542297</v>
      </c>
      <c r="AF152" s="7">
        <v>28.675326730009616</v>
      </c>
      <c r="AG152" s="7">
        <v>25.844222880767489</v>
      </c>
      <c r="AH152" s="7">
        <v>31.790594325169586</v>
      </c>
      <c r="AI152" s="7">
        <v>36.859945821679879</v>
      </c>
      <c r="AJ152" s="7">
        <v>39.089014260508698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</row>
    <row r="157" spans="1:36" x14ac:dyDescent="0.2">
      <c r="A157" s="9" t="s">
        <v>15</v>
      </c>
      <c r="B157" s="10"/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5.3940000000000001</v>
      </c>
      <c r="W157" s="11">
        <v>4.4569999999999999</v>
      </c>
      <c r="X157" s="11">
        <v>5.9630000000000001</v>
      </c>
      <c r="Y157" s="11">
        <v>4.673</v>
      </c>
      <c r="Z157" s="11">
        <v>4.5350000000000001</v>
      </c>
      <c r="AA157" s="11">
        <v>4.8639999999999999</v>
      </c>
      <c r="AB157" s="11">
        <v>4.8609999999999998</v>
      </c>
      <c r="AC157" s="11">
        <v>7.1420000000000003</v>
      </c>
      <c r="AD157" s="11">
        <v>5.2539999999999996</v>
      </c>
      <c r="AE157" s="11">
        <v>6.48</v>
      </c>
      <c r="AF157" s="11">
        <v>6.1360000000000001</v>
      </c>
      <c r="AG157" s="11">
        <v>4.9720000000000004</v>
      </c>
      <c r="AH157" s="11">
        <v>3.907</v>
      </c>
      <c r="AI157" s="11">
        <v>4.7759999999999998</v>
      </c>
      <c r="AJ157" s="11">
        <v>4.7594396014305325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7.9523504293015383</v>
      </c>
      <c r="W160" s="15">
        <v>11.210361334927844</v>
      </c>
      <c r="X160" s="15">
        <v>8.8505707288400011</v>
      </c>
      <c r="Y160" s="15">
        <v>12.481608117980045</v>
      </c>
      <c r="Z160" s="15">
        <v>12.365100959470309</v>
      </c>
      <c r="AA160" s="15">
        <v>9.9121482258523788</v>
      </c>
      <c r="AB160" s="15">
        <v>13.896403601855146</v>
      </c>
      <c r="AC160" s="15">
        <v>9.4505740056700329</v>
      </c>
      <c r="AD160" s="15">
        <v>12.253664268420811</v>
      </c>
      <c r="AE160" s="15">
        <v>12.256712254229701</v>
      </c>
      <c r="AF160" s="15">
        <v>12.561326730009613</v>
      </c>
      <c r="AG160" s="15">
        <v>12.391222880767488</v>
      </c>
      <c r="AH160" s="15">
        <v>14.536594325169586</v>
      </c>
      <c r="AI160" s="15">
        <v>19.056945821679882</v>
      </c>
      <c r="AJ160" s="15">
        <v>21.99859210845797</v>
      </c>
    </row>
    <row r="161" spans="1:36" x14ac:dyDescent="0.2">
      <c r="A161" s="13" t="s">
        <v>19</v>
      </c>
      <c r="B161" s="14"/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19.95</v>
      </c>
      <c r="W161" s="15">
        <v>16.172000000000001</v>
      </c>
      <c r="X161" s="15">
        <v>15.273999999999999</v>
      </c>
      <c r="Y161" s="15">
        <v>14.38</v>
      </c>
      <c r="Z161" s="15">
        <v>11.845000000000001</v>
      </c>
      <c r="AA161" s="15">
        <v>12.14</v>
      </c>
      <c r="AB161" s="15">
        <v>15.86</v>
      </c>
      <c r="AC161" s="15">
        <v>10.849</v>
      </c>
      <c r="AD161" s="15">
        <v>7.3470000000000004</v>
      </c>
      <c r="AE161" s="15">
        <v>10.845000000000001</v>
      </c>
      <c r="AF161" s="15">
        <v>9.9779999999999998</v>
      </c>
      <c r="AG161" s="15">
        <v>8.4809999999999999</v>
      </c>
      <c r="AH161" s="15">
        <v>13.347</v>
      </c>
      <c r="AI161" s="15">
        <v>13.026999999999999</v>
      </c>
      <c r="AJ161" s="15">
        <v>12.330982550620194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42.759918490903807</v>
      </c>
      <c r="W167" s="33">
        <v>56.904812577140945</v>
      </c>
      <c r="X167" s="33">
        <v>51.884028966936839</v>
      </c>
      <c r="Y167" s="33">
        <v>49.138634445619751</v>
      </c>
      <c r="Z167" s="33">
        <v>48.51585378199502</v>
      </c>
      <c r="AA167" s="33">
        <v>44.595104359275723</v>
      </c>
      <c r="AB167" s="33">
        <v>47.893959233263459</v>
      </c>
      <c r="AC167" s="33">
        <v>49.23129116154275</v>
      </c>
      <c r="AD167" s="33">
        <v>47.149770984004121</v>
      </c>
      <c r="AE167" s="33">
        <v>46.718432111248156</v>
      </c>
      <c r="AF167" s="33">
        <v>45.761872372796688</v>
      </c>
      <c r="AG167" s="33">
        <v>40.465984284827279</v>
      </c>
      <c r="AH167" s="33">
        <v>39.141543224545607</v>
      </c>
      <c r="AI167" s="33">
        <v>41.333775016362765</v>
      </c>
      <c r="AJ167" s="33">
        <v>39.037715425596019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0.45731759198838551</v>
      </c>
      <c r="W168" s="7">
        <v>0.93629433492870151</v>
      </c>
      <c r="X168" s="7">
        <v>1.325787833670151</v>
      </c>
      <c r="Y168" s="7">
        <v>1.4099063508685339</v>
      </c>
      <c r="Z168" s="7">
        <v>1.9259038585380783</v>
      </c>
      <c r="AA168" s="7">
        <v>2.6420849894165359</v>
      </c>
      <c r="AB168" s="7">
        <v>1.9900904339735577</v>
      </c>
      <c r="AC168" s="7">
        <v>3.4422482544398458</v>
      </c>
      <c r="AD168" s="7">
        <v>1.5271070757402403</v>
      </c>
      <c r="AE168" s="7">
        <v>3.1396423897951866</v>
      </c>
      <c r="AF168" s="7">
        <v>2.1277082820615534</v>
      </c>
      <c r="AG168" s="7">
        <v>2.427297592097259</v>
      </c>
      <c r="AH168" s="7">
        <v>2.5726255304218744</v>
      </c>
      <c r="AI168" s="7">
        <v>2.953991471691098</v>
      </c>
      <c r="AJ168" s="7">
        <v>2.3274833998615567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0.45731759198838551</v>
      </c>
      <c r="W171" s="37">
        <v>0.93629433492870151</v>
      </c>
      <c r="X171" s="37">
        <v>1.325787833670151</v>
      </c>
      <c r="Y171" s="37">
        <v>1.4099063508685339</v>
      </c>
      <c r="Z171" s="37">
        <v>1.9259038585380783</v>
      </c>
      <c r="AA171" s="37">
        <v>2.6420849894165359</v>
      </c>
      <c r="AB171" s="37">
        <v>1.9900904339735577</v>
      </c>
      <c r="AC171" s="37">
        <v>3.4422482544398458</v>
      </c>
      <c r="AD171" s="37">
        <v>1.5271070757402403</v>
      </c>
      <c r="AE171" s="37">
        <v>3.1396423897951866</v>
      </c>
      <c r="AF171" s="37">
        <v>2.1277082820615534</v>
      </c>
      <c r="AG171" s="37">
        <v>2.427297592097259</v>
      </c>
      <c r="AH171" s="37">
        <v>2.5726255304218744</v>
      </c>
      <c r="AI171" s="37">
        <v>2.953991471691098</v>
      </c>
      <c r="AJ171" s="37">
        <v>2.3274833998615567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231.34150315460411</v>
      </c>
      <c r="W181" s="52">
        <v>222.94089244483246</v>
      </c>
      <c r="X181" s="52">
        <v>230.4888515697898</v>
      </c>
      <c r="Y181" s="52">
        <v>230.9652464267885</v>
      </c>
      <c r="Z181" s="52">
        <v>224.43183022885606</v>
      </c>
      <c r="AA181" s="52">
        <v>212.81856867088922</v>
      </c>
      <c r="AB181" s="52">
        <v>230.13644855052678</v>
      </c>
      <c r="AC181" s="52">
        <v>209.4892146391438</v>
      </c>
      <c r="AD181" s="52">
        <v>224.06463708106347</v>
      </c>
      <c r="AE181" s="52">
        <v>233.80059006842478</v>
      </c>
      <c r="AF181" s="52">
        <v>231.16119225935151</v>
      </c>
      <c r="AG181" s="52">
        <v>201.06368599483685</v>
      </c>
      <c r="AH181" s="52">
        <v>199.02135462038819</v>
      </c>
      <c r="AI181" s="52">
        <v>179.40067565490287</v>
      </c>
      <c r="AJ181" s="52">
        <v>183.07759462381156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0</v>
      </c>
      <c r="D185" s="53">
        <f t="shared" si="19"/>
        <v>0</v>
      </c>
      <c r="E185" s="53">
        <f t="shared" si="19"/>
        <v>0</v>
      </c>
      <c r="F185" s="53">
        <f t="shared" si="19"/>
        <v>0</v>
      </c>
      <c r="G185" s="53">
        <f t="shared" si="19"/>
        <v>0</v>
      </c>
      <c r="H185" s="53">
        <f t="shared" si="19"/>
        <v>0</v>
      </c>
      <c r="I185" s="53">
        <f t="shared" si="19"/>
        <v>0</v>
      </c>
      <c r="J185" s="53">
        <f t="shared" si="19"/>
        <v>0</v>
      </c>
      <c r="K185" s="53">
        <f t="shared" si="19"/>
        <v>0</v>
      </c>
      <c r="L185" s="53">
        <f t="shared" si="19"/>
        <v>0</v>
      </c>
      <c r="M185" s="53">
        <f t="shared" si="19"/>
        <v>0</v>
      </c>
      <c r="N185" s="53">
        <f t="shared" si="19"/>
        <v>0</v>
      </c>
      <c r="O185" s="53">
        <f t="shared" si="19"/>
        <v>0</v>
      </c>
      <c r="P185" s="53">
        <f t="shared" si="19"/>
        <v>0</v>
      </c>
      <c r="Q185" s="53">
        <f t="shared" si="19"/>
        <v>0</v>
      </c>
      <c r="R185" s="53">
        <f t="shared" si="19"/>
        <v>0</v>
      </c>
      <c r="S185" s="53">
        <f t="shared" si="19"/>
        <v>0</v>
      </c>
      <c r="T185" s="53">
        <f t="shared" si="19"/>
        <v>0</v>
      </c>
      <c r="U185" s="53">
        <f t="shared" si="19"/>
        <v>0</v>
      </c>
      <c r="V185" s="53">
        <f t="shared" si="19"/>
        <v>308.00006786228653</v>
      </c>
      <c r="W185" s="53">
        <f t="shared" si="19"/>
        <v>313.22027061664198</v>
      </c>
      <c r="X185" s="53">
        <f t="shared" si="19"/>
        <v>314.41514451277061</v>
      </c>
      <c r="Y185" s="53">
        <f t="shared" si="19"/>
        <v>313.21936962697112</v>
      </c>
      <c r="Z185" s="53">
        <f t="shared" si="19"/>
        <v>303.72267318976174</v>
      </c>
      <c r="AA185" s="53">
        <f t="shared" si="19"/>
        <v>286.98190474167444</v>
      </c>
      <c r="AB185" s="53">
        <f t="shared" ref="AB185:AG185" si="20">AB143+AB148+AB152+AB167+AB168+AB180+AB181+AB182</f>
        <v>314.64290106773922</v>
      </c>
      <c r="AC185" s="53">
        <f t="shared" si="20"/>
        <v>289.6293243013979</v>
      </c>
      <c r="AD185" s="53">
        <f t="shared" si="20"/>
        <v>297.60717775509329</v>
      </c>
      <c r="AE185" s="53">
        <f t="shared" si="20"/>
        <v>313.24437622219409</v>
      </c>
      <c r="AF185" s="53">
        <f t="shared" si="20"/>
        <v>307.72609964421935</v>
      </c>
      <c r="AG185" s="53">
        <f t="shared" si="20"/>
        <v>269.80319045177703</v>
      </c>
      <c r="AH185" s="53">
        <f t="shared" ref="AH185:AI185" si="21">AH143+AH148+AH152+AH167+AH168+AH180+AH181+AH182</f>
        <v>272.53611619676587</v>
      </c>
      <c r="AI185" s="53">
        <f t="shared" si="21"/>
        <v>260.55338721275689</v>
      </c>
      <c r="AJ185" s="53">
        <f t="shared" ref="AJ185" si="22">AJ143+AJ148+AJ152+AJ167+AJ168+AJ180+AJ181+AJ182</f>
        <v>263.53680695789814</v>
      </c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62" t="s">
        <v>88</v>
      </c>
      <c r="B189" s="2"/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3.4994736842105266E-2</v>
      </c>
      <c r="W190" s="7">
        <v>4.4993233082706766E-2</v>
      </c>
      <c r="X190" s="7">
        <v>2.1996691729323309E-2</v>
      </c>
      <c r="Y190" s="7">
        <v>1.5997593984962404E-2</v>
      </c>
      <c r="Z190" s="7">
        <v>1.0998345864661654E-2</v>
      </c>
      <c r="AA190" s="7">
        <v>1.3997894736842107E-2</v>
      </c>
      <c r="AB190" s="7">
        <v>1.0998345864661654E-2</v>
      </c>
      <c r="AC190" s="7">
        <v>2.4996240601503759E-2</v>
      </c>
      <c r="AD190" s="7">
        <v>9.9984962406015031E-3</v>
      </c>
      <c r="AE190" s="7">
        <v>8.9986466165413535E-3</v>
      </c>
      <c r="AF190" s="7">
        <v>5.9990977443609029E-3</v>
      </c>
      <c r="AG190" s="7">
        <v>3.9993984962406011E-3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3.4994736842105266E-2</v>
      </c>
      <c r="W191" s="11">
        <v>4.4993233082706766E-2</v>
      </c>
      <c r="X191" s="11">
        <v>2.1996691729323309E-2</v>
      </c>
      <c r="Y191" s="11">
        <v>1.5997593984962404E-2</v>
      </c>
      <c r="Z191" s="11">
        <v>1.0998345864661654E-2</v>
      </c>
      <c r="AA191" s="11">
        <v>1.3997894736842107E-2</v>
      </c>
      <c r="AB191" s="11">
        <v>1.0998345864661654E-2</v>
      </c>
      <c r="AC191" s="11">
        <v>2.4996240601503759E-2</v>
      </c>
      <c r="AD191" s="11">
        <v>9.9984962406015031E-3</v>
      </c>
      <c r="AE191" s="11">
        <v>8.9986466165413535E-3</v>
      </c>
      <c r="AF191" s="11">
        <v>5.9990977443609029E-3</v>
      </c>
      <c r="AG191" s="11">
        <v>3.9993984962406011E-3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18.257369199919793</v>
      </c>
      <c r="W199" s="7">
        <v>28.918185532336455</v>
      </c>
      <c r="X199" s="7">
        <v>18.224703115256872</v>
      </c>
      <c r="Y199" s="7">
        <v>17.790229915323685</v>
      </c>
      <c r="Z199" s="7">
        <v>20.642473340611289</v>
      </c>
      <c r="AA199" s="7">
        <v>18.183542596118279</v>
      </c>
      <c r="AB199" s="7">
        <v>18.509523936272529</v>
      </c>
      <c r="AC199" s="7">
        <v>20.594615245042238</v>
      </c>
      <c r="AD199" s="7">
        <v>19.189931472921362</v>
      </c>
      <c r="AE199" s="7">
        <v>24.270938420677936</v>
      </c>
      <c r="AF199" s="7">
        <v>19.727255448136596</v>
      </c>
      <c r="AG199" s="7">
        <v>18.79136632597789</v>
      </c>
      <c r="AH199" s="7">
        <v>21.567876890704515</v>
      </c>
      <c r="AI199" s="7">
        <v>20.190052309859936</v>
      </c>
      <c r="AJ199" s="7">
        <v>19.767072404537721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</row>
    <row r="204" spans="1:36" x14ac:dyDescent="0.2">
      <c r="A204" s="9" t="s">
        <v>15</v>
      </c>
      <c r="B204" s="10"/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1.415</v>
      </c>
      <c r="W204" s="11">
        <v>1.202</v>
      </c>
      <c r="X204" s="11">
        <v>2.0139999999999998</v>
      </c>
      <c r="Y204" s="11">
        <v>1.8680000000000001</v>
      </c>
      <c r="Z204" s="11">
        <v>1.4339999999999999</v>
      </c>
      <c r="AA204" s="11">
        <v>1.25</v>
      </c>
      <c r="AB204" s="11">
        <v>1.177</v>
      </c>
      <c r="AC204" s="11">
        <v>1.3879999999999999</v>
      </c>
      <c r="AD204" s="11">
        <v>1.3919999999999999</v>
      </c>
      <c r="AE204" s="11">
        <v>1.206</v>
      </c>
      <c r="AF204" s="11">
        <v>1.355</v>
      </c>
      <c r="AG204" s="11">
        <v>0.97299999999999998</v>
      </c>
      <c r="AH204" s="11">
        <v>1.6020000000000001</v>
      </c>
      <c r="AI204" s="11">
        <v>1.33</v>
      </c>
      <c r="AJ204" s="11">
        <v>1.3253883312191395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2.5383691999197917</v>
      </c>
      <c r="W207" s="15">
        <v>3.0381855323364553</v>
      </c>
      <c r="X207" s="15">
        <v>2.4207031152568721</v>
      </c>
      <c r="Y207" s="15">
        <v>1.9262299153236848</v>
      </c>
      <c r="Z207" s="15">
        <v>2.3314733406112915</v>
      </c>
      <c r="AA207" s="15">
        <v>2.3275425961182776</v>
      </c>
      <c r="AB207" s="15">
        <v>1.7285239362725304</v>
      </c>
      <c r="AC207" s="15">
        <v>1.8806152450422384</v>
      </c>
      <c r="AD207" s="15">
        <v>2.3399314729213612</v>
      </c>
      <c r="AE207" s="15">
        <v>2.1099384206779361</v>
      </c>
      <c r="AF207" s="15">
        <v>3.3142554481365982</v>
      </c>
      <c r="AG207" s="15">
        <v>4.1343663259778909</v>
      </c>
      <c r="AH207" s="15">
        <v>2.9768768907045144</v>
      </c>
      <c r="AI207" s="15">
        <v>2.8360523098599377</v>
      </c>
      <c r="AJ207" s="15">
        <v>3.2738277448363542</v>
      </c>
    </row>
    <row r="208" spans="1:36" x14ac:dyDescent="0.2">
      <c r="A208" s="13" t="s">
        <v>19</v>
      </c>
      <c r="B208" s="14"/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14.304</v>
      </c>
      <c r="W208" s="15">
        <v>24.678000000000001</v>
      </c>
      <c r="X208" s="15">
        <v>13.790000000000001</v>
      </c>
      <c r="Y208" s="15">
        <v>13.996</v>
      </c>
      <c r="Z208" s="15">
        <v>16.876999999999999</v>
      </c>
      <c r="AA208" s="15">
        <v>14.606</v>
      </c>
      <c r="AB208" s="15">
        <v>15.603999999999999</v>
      </c>
      <c r="AC208" s="15">
        <v>17.326000000000001</v>
      </c>
      <c r="AD208" s="15">
        <v>15.458</v>
      </c>
      <c r="AE208" s="15">
        <v>20.954999999999998</v>
      </c>
      <c r="AF208" s="15">
        <v>15.058</v>
      </c>
      <c r="AG208" s="15">
        <v>13.683999999999999</v>
      </c>
      <c r="AH208" s="15">
        <v>16.989000000000001</v>
      </c>
      <c r="AI208" s="15">
        <v>16.024000000000001</v>
      </c>
      <c r="AJ208" s="15">
        <v>15.167856328482229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18.094569904376346</v>
      </c>
      <c r="W214" s="33">
        <v>28.192921897838847</v>
      </c>
      <c r="X214" s="33">
        <v>15.971446352578692</v>
      </c>
      <c r="Y214" s="33">
        <v>16.113556282571377</v>
      </c>
      <c r="Z214" s="33">
        <v>14.233000834509685</v>
      </c>
      <c r="AA214" s="33">
        <v>14.572806516005397</v>
      </c>
      <c r="AB214" s="33">
        <v>13.897721124032204</v>
      </c>
      <c r="AC214" s="33">
        <v>16.712921874158848</v>
      </c>
      <c r="AD214" s="33">
        <v>17.887364679987176</v>
      </c>
      <c r="AE214" s="33">
        <v>24.331426426573362</v>
      </c>
      <c r="AF214" s="33">
        <v>19.516682780447347</v>
      </c>
      <c r="AG214" s="33">
        <v>13.769731315914131</v>
      </c>
      <c r="AH214" s="33">
        <v>16.118618723557553</v>
      </c>
      <c r="AI214" s="33">
        <v>17.644605592364588</v>
      </c>
      <c r="AJ214" s="33">
        <v>16.664461246013271</v>
      </c>
    </row>
    <row r="215" spans="1:36" x14ac:dyDescent="0.2">
      <c r="A215" s="5" t="s">
        <v>26</v>
      </c>
      <c r="B215" s="6"/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9.3013747523061449E-2</v>
      </c>
      <c r="W215" s="7">
        <v>0.13193238355813519</v>
      </c>
      <c r="X215" s="7">
        <v>0.23836601467175078</v>
      </c>
      <c r="Y215" s="7">
        <v>0.1088348762073956</v>
      </c>
      <c r="Z215" s="7">
        <v>0.12825998641668784</v>
      </c>
      <c r="AA215" s="7">
        <v>9.4520928071119698E-2</v>
      </c>
      <c r="AB215" s="7">
        <v>3.0934048196480178E-2</v>
      </c>
      <c r="AC215" s="7">
        <v>5.3216205723642843E-2</v>
      </c>
      <c r="AD215" s="7">
        <v>9.156734883548831E-2</v>
      </c>
      <c r="AE215" s="7">
        <v>4.9527741119679169E-2</v>
      </c>
      <c r="AF215" s="7">
        <v>0.13363920684350908</v>
      </c>
      <c r="AG215" s="7">
        <v>0.13011597887068352</v>
      </c>
      <c r="AH215" s="7">
        <v>0.12213702551482004</v>
      </c>
      <c r="AI215" s="7">
        <v>0.12302140142343206</v>
      </c>
      <c r="AJ215" s="7">
        <v>4.5182417853065912E-2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9.3013747523061449E-2</v>
      </c>
      <c r="W218" s="37">
        <v>0.13193238355813519</v>
      </c>
      <c r="X218" s="37">
        <v>0.23836601467175078</v>
      </c>
      <c r="Y218" s="37">
        <v>0.1088348762073956</v>
      </c>
      <c r="Z218" s="37">
        <v>0.12825998641668784</v>
      </c>
      <c r="AA218" s="37">
        <v>9.4520928071119698E-2</v>
      </c>
      <c r="AB218" s="37">
        <v>3.0934048196480178E-2</v>
      </c>
      <c r="AC218" s="37">
        <v>5.3216205723642843E-2</v>
      </c>
      <c r="AD218" s="37">
        <v>9.156734883548831E-2</v>
      </c>
      <c r="AE218" s="37">
        <v>4.9527741119679169E-2</v>
      </c>
      <c r="AF218" s="37">
        <v>0.13363920684350908</v>
      </c>
      <c r="AG218" s="37">
        <v>0.13011597887068352</v>
      </c>
      <c r="AH218" s="37">
        <v>0.12213702551482004</v>
      </c>
      <c r="AI218" s="37">
        <v>0.12302140142343206</v>
      </c>
      <c r="AJ218" s="37">
        <v>4.5182417853065912E-2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4">
        <v>0</v>
      </c>
      <c r="Y222" s="44">
        <v>0</v>
      </c>
      <c r="Z222" s="44">
        <v>0</v>
      </c>
      <c r="AA222" s="44">
        <v>0</v>
      </c>
      <c r="AB222" s="44">
        <v>0</v>
      </c>
      <c r="AC222" s="44">
        <v>0</v>
      </c>
      <c r="AD222" s="44">
        <v>0</v>
      </c>
      <c r="AE222" s="44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4">
        <v>0</v>
      </c>
      <c r="X223" s="44">
        <v>0</v>
      </c>
      <c r="Y223" s="44">
        <v>0</v>
      </c>
      <c r="Z223" s="44">
        <v>0</v>
      </c>
      <c r="AA223" s="44">
        <v>0</v>
      </c>
      <c r="AB223" s="44">
        <v>0</v>
      </c>
      <c r="AC223" s="44">
        <v>0</v>
      </c>
      <c r="AD223" s="44">
        <v>0</v>
      </c>
      <c r="AE223" s="44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0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58.918442441458438</v>
      </c>
      <c r="W228" s="52">
        <v>74.884155951598274</v>
      </c>
      <c r="X228" s="52">
        <v>54.75639471752482</v>
      </c>
      <c r="Y228" s="52">
        <v>50.766440801850187</v>
      </c>
      <c r="Z228" s="52">
        <v>48.312037079567439</v>
      </c>
      <c r="AA228" s="52">
        <v>48.386669276861603</v>
      </c>
      <c r="AB228" s="52">
        <v>47.905287707464836</v>
      </c>
      <c r="AC228" s="52">
        <v>57.746180277159866</v>
      </c>
      <c r="AD228" s="52">
        <v>62.048291559807176</v>
      </c>
      <c r="AE228" s="52">
        <v>87.040692134153147</v>
      </c>
      <c r="AF228" s="52">
        <v>65.152953614026046</v>
      </c>
      <c r="AG228" s="52">
        <v>47.546540178140269</v>
      </c>
      <c r="AH228" s="52">
        <v>51.054265487880208</v>
      </c>
      <c r="AI228" s="52">
        <v>50.477099522695454</v>
      </c>
      <c r="AJ228" s="52">
        <v>51.511656410806133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0</v>
      </c>
      <c r="D232" s="53">
        <f t="shared" si="23"/>
        <v>0</v>
      </c>
      <c r="E232" s="53">
        <f t="shared" si="23"/>
        <v>0</v>
      </c>
      <c r="F232" s="53">
        <f t="shared" si="23"/>
        <v>0</v>
      </c>
      <c r="G232" s="53">
        <f t="shared" si="23"/>
        <v>0</v>
      </c>
      <c r="H232" s="53">
        <f t="shared" si="23"/>
        <v>0</v>
      </c>
      <c r="I232" s="53">
        <f t="shared" si="23"/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 s="53">
        <f t="shared" si="23"/>
        <v>0</v>
      </c>
      <c r="N232" s="53">
        <f t="shared" si="23"/>
        <v>0</v>
      </c>
      <c r="O232" s="53">
        <f t="shared" si="23"/>
        <v>0</v>
      </c>
      <c r="P232" s="53">
        <f t="shared" si="23"/>
        <v>0</v>
      </c>
      <c r="Q232" s="53">
        <f t="shared" si="23"/>
        <v>0</v>
      </c>
      <c r="R232" s="53">
        <f t="shared" si="23"/>
        <v>0</v>
      </c>
      <c r="S232" s="53">
        <f t="shared" si="23"/>
        <v>0</v>
      </c>
      <c r="T232" s="53">
        <f t="shared" si="23"/>
        <v>0</v>
      </c>
      <c r="U232" s="53">
        <f t="shared" si="23"/>
        <v>0</v>
      </c>
      <c r="V232" s="53">
        <f t="shared" si="23"/>
        <v>95.398390030119742</v>
      </c>
      <c r="W232" s="53">
        <f t="shared" si="23"/>
        <v>132.17218899841441</v>
      </c>
      <c r="X232" s="53">
        <f t="shared" si="23"/>
        <v>89.212906891761463</v>
      </c>
      <c r="Y232" s="53">
        <f t="shared" si="23"/>
        <v>84.795059469937598</v>
      </c>
      <c r="Z232" s="53">
        <f t="shared" si="23"/>
        <v>83.32676958696976</v>
      </c>
      <c r="AA232" s="53">
        <f t="shared" si="23"/>
        <v>81.251537211793249</v>
      </c>
      <c r="AB232" s="53">
        <f t="shared" ref="AB232:AG232" si="24">AB190+AB195+AB199+AB214+AB215+AB227+AB228+AB229</f>
        <v>80.354465161830717</v>
      </c>
      <c r="AC232" s="53">
        <f t="shared" si="24"/>
        <v>95.131929842686105</v>
      </c>
      <c r="AD232" s="53">
        <f t="shared" si="24"/>
        <v>99.227153557791809</v>
      </c>
      <c r="AE232" s="53">
        <f t="shared" si="24"/>
        <v>135.70158336914068</v>
      </c>
      <c r="AF232" s="53">
        <f t="shared" si="24"/>
        <v>104.53653014719787</v>
      </c>
      <c r="AG232" s="53">
        <f t="shared" si="24"/>
        <v>80.24175319739922</v>
      </c>
      <c r="AH232" s="53">
        <f t="shared" ref="AH232:AI232" si="25">AH190+AH195+AH199+AH214+AH215+AH227+AH228+AH229</f>
        <v>88.862898127657104</v>
      </c>
      <c r="AI232" s="53">
        <f t="shared" si="25"/>
        <v>88.434778826343404</v>
      </c>
      <c r="AJ232" s="53">
        <f t="shared" ref="AJ232" si="26">AJ190+AJ195+AJ199+AJ214+AJ215+AJ227+AJ228+AJ229</f>
        <v>87.988372479210184</v>
      </c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45.75" thickBot="1" x14ac:dyDescent="0.3">
      <c r="A236" s="62" t="s">
        <v>89</v>
      </c>
      <c r="B236" s="2"/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0.18497218045112782</v>
      </c>
      <c r="W237" s="7">
        <v>5.099233082706766E-2</v>
      </c>
      <c r="X237" s="7">
        <v>0.27395879699248121</v>
      </c>
      <c r="Y237" s="7">
        <v>0.19797022556390978</v>
      </c>
      <c r="Z237" s="7">
        <v>0.18297248120300755</v>
      </c>
      <c r="AA237" s="7">
        <v>0.22596601503759398</v>
      </c>
      <c r="AB237" s="7">
        <v>0.22496616541353384</v>
      </c>
      <c r="AC237" s="7">
        <v>0.46493007518796997</v>
      </c>
      <c r="AD237" s="7">
        <v>0.46892947368421056</v>
      </c>
      <c r="AE237" s="7">
        <v>0.47092917293233083</v>
      </c>
      <c r="AF237" s="7">
        <v>0.4279356390977444</v>
      </c>
      <c r="AG237" s="7">
        <v>0.15197714285714287</v>
      </c>
      <c r="AH237" s="7">
        <v>0.17597353383458647</v>
      </c>
      <c r="AI237" s="7">
        <v>0.19397082706766919</v>
      </c>
      <c r="AJ237" s="7">
        <v>0.19397082706766919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0.18497218045112782</v>
      </c>
      <c r="W238" s="11">
        <v>5.099233082706766E-2</v>
      </c>
      <c r="X238" s="11">
        <v>0.27395879699248121</v>
      </c>
      <c r="Y238" s="11">
        <v>0.19797022556390978</v>
      </c>
      <c r="Z238" s="11">
        <v>0.18297248120300755</v>
      </c>
      <c r="AA238" s="11">
        <v>0.22596601503759398</v>
      </c>
      <c r="AB238" s="11">
        <v>0.22496616541353384</v>
      </c>
      <c r="AC238" s="11">
        <v>0.46493007518796997</v>
      </c>
      <c r="AD238" s="11">
        <v>0.46892947368421056</v>
      </c>
      <c r="AE238" s="11">
        <v>0.47092917293233083</v>
      </c>
      <c r="AF238" s="11">
        <v>0.4279356390977444</v>
      </c>
      <c r="AG238" s="11">
        <v>0.15197714285714287</v>
      </c>
      <c r="AH238" s="11">
        <v>0.17597353383458647</v>
      </c>
      <c r="AI238" s="11">
        <v>0.19397082706766919</v>
      </c>
      <c r="AJ238" s="11">
        <v>0.19397082706766919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31.343074898144117</v>
      </c>
      <c r="W246" s="7">
        <v>31.138006380819448</v>
      </c>
      <c r="X246" s="7">
        <v>41.733047524421067</v>
      </c>
      <c r="Y246" s="7">
        <v>36.150926156054268</v>
      </c>
      <c r="Z246" s="7">
        <v>43.979682633576985</v>
      </c>
      <c r="AA246" s="7">
        <v>34.002577653455653</v>
      </c>
      <c r="AB246" s="7">
        <v>34.420997205664861</v>
      </c>
      <c r="AC246" s="7">
        <v>31.000714584049355</v>
      </c>
      <c r="AD246" s="7">
        <v>29.225088961754235</v>
      </c>
      <c r="AE246" s="7">
        <v>29.745281869384733</v>
      </c>
      <c r="AF246" s="7">
        <v>31.514323597658581</v>
      </c>
      <c r="AG246" s="7">
        <v>15.525301595315099</v>
      </c>
      <c r="AH246" s="7">
        <v>13.252875076033718</v>
      </c>
      <c r="AI246" s="7">
        <v>12.373697718829778</v>
      </c>
      <c r="AJ246" s="7">
        <v>13.771742911736563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3.9929999999999999</v>
      </c>
      <c r="W251" s="11">
        <v>3.2919999999999998</v>
      </c>
      <c r="X251" s="11">
        <v>3.8220000000000001</v>
      </c>
      <c r="Y251" s="11">
        <v>3.8170000000000002</v>
      </c>
      <c r="Z251" s="11">
        <v>3.4380000000000002</v>
      </c>
      <c r="AA251" s="11">
        <v>2.8220000000000001</v>
      </c>
      <c r="AB251" s="11">
        <v>3.8570000000000002</v>
      </c>
      <c r="AC251" s="11">
        <v>2.923</v>
      </c>
      <c r="AD251" s="11">
        <v>3.3519999999999999</v>
      </c>
      <c r="AE251" s="11">
        <v>3.4809999999999999</v>
      </c>
      <c r="AF251" s="11">
        <v>4.0229999999999997</v>
      </c>
      <c r="AG251" s="11">
        <v>2.5470000000000002</v>
      </c>
      <c r="AH251" s="11">
        <v>3.4380000000000002</v>
      </c>
      <c r="AI251" s="11">
        <v>1.714</v>
      </c>
      <c r="AJ251" s="11">
        <v>1.7080568418869204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19.76407489814412</v>
      </c>
      <c r="W254" s="15">
        <v>22.404006380819446</v>
      </c>
      <c r="X254" s="15">
        <v>31.149047524421068</v>
      </c>
      <c r="Y254" s="15">
        <v>26.780926156054271</v>
      </c>
      <c r="Z254" s="15">
        <v>32.854682633576985</v>
      </c>
      <c r="AA254" s="15">
        <v>24.701577653455654</v>
      </c>
      <c r="AB254" s="15">
        <v>24.596997205664859</v>
      </c>
      <c r="AC254" s="15">
        <v>22.157714584049355</v>
      </c>
      <c r="AD254" s="15">
        <v>20.135088961754235</v>
      </c>
      <c r="AE254" s="15">
        <v>21.359281869384731</v>
      </c>
      <c r="AF254" s="15">
        <v>23.192323597658582</v>
      </c>
      <c r="AG254" s="15">
        <v>10.706301595315098</v>
      </c>
      <c r="AH254" s="15">
        <v>8.6568750760337174</v>
      </c>
      <c r="AI254" s="15">
        <v>9.4976977188297766</v>
      </c>
      <c r="AJ254" s="15">
        <v>10.963770377532098</v>
      </c>
    </row>
    <row r="255" spans="1:36" x14ac:dyDescent="0.2">
      <c r="A255" s="13" t="s">
        <v>19</v>
      </c>
      <c r="B255" s="14"/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7.5859999999999994</v>
      </c>
      <c r="W255" s="15">
        <v>5.4420000000000002</v>
      </c>
      <c r="X255" s="15">
        <v>6.7619999999999996</v>
      </c>
      <c r="Y255" s="15">
        <v>5.5529999999999999</v>
      </c>
      <c r="Z255" s="15">
        <v>7.6870000000000003</v>
      </c>
      <c r="AA255" s="15">
        <v>6.4790000000000001</v>
      </c>
      <c r="AB255" s="15">
        <v>5.9669999999999996</v>
      </c>
      <c r="AC255" s="15">
        <v>5.92</v>
      </c>
      <c r="AD255" s="15">
        <v>5.7380000000000004</v>
      </c>
      <c r="AE255" s="15">
        <v>4.9050000000000002</v>
      </c>
      <c r="AF255" s="15">
        <v>4.2990000000000004</v>
      </c>
      <c r="AG255" s="15">
        <v>2.2719999999999998</v>
      </c>
      <c r="AH255" s="15">
        <v>1.1579999999999999</v>
      </c>
      <c r="AI255" s="15">
        <v>1.1619999999999999</v>
      </c>
      <c r="AJ255" s="15">
        <v>1.0999156923175455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54.748497358528738</v>
      </c>
      <c r="W261" s="33">
        <v>46.413984401196089</v>
      </c>
      <c r="X261" s="33">
        <v>52.31578480751196</v>
      </c>
      <c r="Y261" s="33">
        <v>59.211783957451075</v>
      </c>
      <c r="Z261" s="33">
        <v>51.975108952901991</v>
      </c>
      <c r="AA261" s="33">
        <v>54.013302338182889</v>
      </c>
      <c r="AB261" s="33">
        <v>58.577613457794712</v>
      </c>
      <c r="AC261" s="33">
        <v>43.187447119252916</v>
      </c>
      <c r="AD261" s="33">
        <v>36.691541415990159</v>
      </c>
      <c r="AE261" s="33">
        <v>33.114867396964705</v>
      </c>
      <c r="AF261" s="33">
        <v>38.948880804440968</v>
      </c>
      <c r="AG261" s="33">
        <v>27.936094354802261</v>
      </c>
      <c r="AH261" s="33">
        <v>30.631106508574817</v>
      </c>
      <c r="AI261" s="33">
        <v>24.931348525229666</v>
      </c>
      <c r="AJ261" s="33">
        <v>23.546431181738996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7.0671070253459423</v>
      </c>
      <c r="W262" s="7">
        <v>3.5451508227073107</v>
      </c>
      <c r="X262" s="7">
        <v>6.5954497282729063</v>
      </c>
      <c r="Y262" s="7">
        <v>4.3863753138132164</v>
      </c>
      <c r="Z262" s="7">
        <v>7.1785511147589975</v>
      </c>
      <c r="AA262" s="7">
        <v>8.3470981479948314</v>
      </c>
      <c r="AB262" s="7">
        <v>4.0950787612483284</v>
      </c>
      <c r="AC262" s="7">
        <v>4.7922593680606802</v>
      </c>
      <c r="AD262" s="7">
        <v>4.779224852123229</v>
      </c>
      <c r="AE262" s="7">
        <v>2.1875658466710419</v>
      </c>
      <c r="AF262" s="7">
        <v>2.2447753335644727</v>
      </c>
      <c r="AG262" s="7">
        <v>2.041013256747056</v>
      </c>
      <c r="AH262" s="7">
        <v>2.5909581665601813</v>
      </c>
      <c r="AI262" s="7">
        <v>2.357645660068898</v>
      </c>
      <c r="AJ262" s="7">
        <v>2.0075449798477711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7.0671070253459423</v>
      </c>
      <c r="W265" s="37">
        <v>3.5451508227073107</v>
      </c>
      <c r="X265" s="37">
        <v>6.5954497282729063</v>
      </c>
      <c r="Y265" s="37">
        <v>4.3863753138132164</v>
      </c>
      <c r="Z265" s="37">
        <v>7.1785511147589975</v>
      </c>
      <c r="AA265" s="37">
        <v>8.3470981479948314</v>
      </c>
      <c r="AB265" s="37">
        <v>4.0950787612483284</v>
      </c>
      <c r="AC265" s="37">
        <v>4.7922593680606802</v>
      </c>
      <c r="AD265" s="37">
        <v>4.779224852123229</v>
      </c>
      <c r="AE265" s="37">
        <v>2.1875658466710419</v>
      </c>
      <c r="AF265" s="37">
        <v>2.2447753335644727</v>
      </c>
      <c r="AG265" s="37">
        <v>2.041013256747056</v>
      </c>
      <c r="AH265" s="37">
        <v>2.5909581665601813</v>
      </c>
      <c r="AI265" s="37">
        <v>2.357645660068898</v>
      </c>
      <c r="AJ265" s="37">
        <v>2.0075449798477711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52">
        <v>0</v>
      </c>
      <c r="O275" s="52">
        <v>0</v>
      </c>
      <c r="P275" s="52">
        <v>0</v>
      </c>
      <c r="Q275" s="52">
        <v>0</v>
      </c>
      <c r="R275" s="52">
        <v>0</v>
      </c>
      <c r="S275" s="52">
        <v>0</v>
      </c>
      <c r="T275" s="52">
        <v>0</v>
      </c>
      <c r="U275" s="52">
        <v>0</v>
      </c>
      <c r="V275" s="52">
        <v>101.5153891855979</v>
      </c>
      <c r="W275" s="52">
        <v>87.295312754889011</v>
      </c>
      <c r="X275" s="52">
        <v>106.65258317561312</v>
      </c>
      <c r="Y275" s="52">
        <v>99.89473640857581</v>
      </c>
      <c r="Z275" s="52">
        <v>99.982258332942351</v>
      </c>
      <c r="AA275" s="52">
        <v>90.190446927440291</v>
      </c>
      <c r="AB275" s="52">
        <v>97.967293688253477</v>
      </c>
      <c r="AC275" s="52">
        <v>112.98843061803724</v>
      </c>
      <c r="AD275" s="52">
        <v>107.2314116583246</v>
      </c>
      <c r="AE275" s="52">
        <v>122.30058587215368</v>
      </c>
      <c r="AF275" s="52">
        <v>110.02508341322265</v>
      </c>
      <c r="AG275" s="52">
        <v>83.664847110725262</v>
      </c>
      <c r="AH275" s="52">
        <v>88.086562141203544</v>
      </c>
      <c r="AI275" s="52">
        <v>112.04200347400047</v>
      </c>
      <c r="AJ275" s="52">
        <v>114.33836811356602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0</v>
      </c>
      <c r="D279" s="53">
        <f t="shared" si="27"/>
        <v>0</v>
      </c>
      <c r="E279" s="53">
        <f t="shared" si="27"/>
        <v>0</v>
      </c>
      <c r="F279" s="53">
        <f t="shared" si="27"/>
        <v>0</v>
      </c>
      <c r="G279" s="53">
        <f t="shared" si="27"/>
        <v>0</v>
      </c>
      <c r="H279" s="53">
        <f t="shared" si="27"/>
        <v>0</v>
      </c>
      <c r="I279" s="53">
        <f t="shared" si="27"/>
        <v>0</v>
      </c>
      <c r="J279" s="53">
        <f t="shared" si="27"/>
        <v>0</v>
      </c>
      <c r="K279" s="53">
        <f t="shared" si="27"/>
        <v>0</v>
      </c>
      <c r="L279" s="53">
        <f t="shared" si="27"/>
        <v>0</v>
      </c>
      <c r="M279" s="53">
        <f t="shared" si="27"/>
        <v>0</v>
      </c>
      <c r="N279" s="53">
        <f t="shared" si="27"/>
        <v>0</v>
      </c>
      <c r="O279" s="53">
        <f t="shared" si="27"/>
        <v>0</v>
      </c>
      <c r="P279" s="53">
        <f t="shared" si="27"/>
        <v>0</v>
      </c>
      <c r="Q279" s="53">
        <f t="shared" si="27"/>
        <v>0</v>
      </c>
      <c r="R279" s="53">
        <f t="shared" si="27"/>
        <v>0</v>
      </c>
      <c r="S279" s="53">
        <f t="shared" si="27"/>
        <v>0</v>
      </c>
      <c r="T279" s="53">
        <f t="shared" si="27"/>
        <v>0</v>
      </c>
      <c r="U279" s="53">
        <f t="shared" si="27"/>
        <v>0</v>
      </c>
      <c r="V279" s="53">
        <f t="shared" si="27"/>
        <v>194.85904064806783</v>
      </c>
      <c r="W279" s="53">
        <f t="shared" si="27"/>
        <v>168.44344669043892</v>
      </c>
      <c r="X279" s="53">
        <f t="shared" si="27"/>
        <v>207.57082403281152</v>
      </c>
      <c r="Y279" s="53">
        <f t="shared" si="27"/>
        <v>199.84179206145828</v>
      </c>
      <c r="Z279" s="53">
        <f t="shared" si="27"/>
        <v>203.29857351538334</v>
      </c>
      <c r="AA279" s="53">
        <f t="shared" si="27"/>
        <v>186.77939108211126</v>
      </c>
      <c r="AB279" s="53">
        <f t="shared" ref="AB279:AG279" si="28">AB237+AB242+AB246+AB261+AB262+AB274+AB275+AB276</f>
        <v>195.28594927837491</v>
      </c>
      <c r="AC279" s="53">
        <f t="shared" si="28"/>
        <v>192.43378176458816</v>
      </c>
      <c r="AD279" s="53">
        <f t="shared" si="28"/>
        <v>178.39619636187643</v>
      </c>
      <c r="AE279" s="53">
        <f t="shared" si="28"/>
        <v>187.81923015810648</v>
      </c>
      <c r="AF279" s="53">
        <f t="shared" si="28"/>
        <v>183.1609987879844</v>
      </c>
      <c r="AG279" s="53">
        <f t="shared" si="28"/>
        <v>129.31923346044681</v>
      </c>
      <c r="AH279" s="53">
        <f t="shared" ref="AH279:AI279" si="29">AH237+AH242+AH246+AH261+AH262+AH274+AH275+AH276</f>
        <v>134.73747542620686</v>
      </c>
      <c r="AI279" s="53">
        <f t="shared" si="29"/>
        <v>151.89866620519649</v>
      </c>
      <c r="AJ279" s="53">
        <f t="shared" ref="AJ279" si="30">AJ237+AJ242+AJ246+AJ261+AJ262+AJ274+AJ275+AJ276</f>
        <v>153.85805801395702</v>
      </c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62" t="s">
        <v>90</v>
      </c>
      <c r="B283" s="2"/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0.16797473684210529</v>
      </c>
      <c r="W284" s="7">
        <v>2.8995639097744365E-2</v>
      </c>
      <c r="X284" s="7">
        <v>2.0996842105263161E-2</v>
      </c>
      <c r="Y284" s="7">
        <v>4.9992481203007515E-3</v>
      </c>
      <c r="Z284" s="7">
        <v>8.9986466165413535E-3</v>
      </c>
      <c r="AA284" s="7">
        <v>5.9990977443609029E-3</v>
      </c>
      <c r="AB284" s="7">
        <v>1.4997744360902256E-2</v>
      </c>
      <c r="AC284" s="7">
        <v>1.2998045112781954E-2</v>
      </c>
      <c r="AD284" s="7">
        <v>1.3997894736842107E-2</v>
      </c>
      <c r="AE284" s="7">
        <v>1.1998195488721806E-2</v>
      </c>
      <c r="AF284" s="7">
        <v>1.2998045112781954E-2</v>
      </c>
      <c r="AG284" s="7">
        <v>1.1998195488721806E-2</v>
      </c>
      <c r="AH284" s="7">
        <v>3.9993984962406011E-3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0.16797473684210529</v>
      </c>
      <c r="W285" s="11">
        <v>2.8995639097744365E-2</v>
      </c>
      <c r="X285" s="11">
        <v>2.0996842105263161E-2</v>
      </c>
      <c r="Y285" s="11">
        <v>4.9992481203007515E-3</v>
      </c>
      <c r="Z285" s="11">
        <v>8.9986466165413535E-3</v>
      </c>
      <c r="AA285" s="11">
        <v>5.9990977443609029E-3</v>
      </c>
      <c r="AB285" s="11">
        <v>1.4997744360902256E-2</v>
      </c>
      <c r="AC285" s="11">
        <v>1.2998045112781954E-2</v>
      </c>
      <c r="AD285" s="11">
        <v>1.3997894736842107E-2</v>
      </c>
      <c r="AE285" s="11">
        <v>1.1998195488721806E-2</v>
      </c>
      <c r="AF285" s="11">
        <v>1.2998045112781954E-2</v>
      </c>
      <c r="AG285" s="11">
        <v>1.1998195488721806E-2</v>
      </c>
      <c r="AH285" s="11">
        <v>3.9993984962406011E-3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4.0027320603497802</v>
      </c>
      <c r="W293" s="7">
        <v>4.7964411967928697</v>
      </c>
      <c r="X293" s="7">
        <v>1.433166771965886</v>
      </c>
      <c r="Y293" s="7">
        <v>2.1787486212674403</v>
      </c>
      <c r="Z293" s="7">
        <v>4.1172204359768481</v>
      </c>
      <c r="AA293" s="7">
        <v>3.2144385182884214</v>
      </c>
      <c r="AB293" s="7">
        <v>5.9389635543715276</v>
      </c>
      <c r="AC293" s="7">
        <v>3.400336870487557</v>
      </c>
      <c r="AD293" s="7">
        <v>3.1511921971328887</v>
      </c>
      <c r="AE293" s="7">
        <v>3.3488934983554728</v>
      </c>
      <c r="AF293" s="7">
        <v>3.7563298295908023</v>
      </c>
      <c r="AG293" s="7">
        <v>3.4799241174229962</v>
      </c>
      <c r="AH293" s="7">
        <v>2.4224502585551102</v>
      </c>
      <c r="AI293" s="7">
        <v>3.082380038593298</v>
      </c>
      <c r="AJ293" s="7">
        <v>2.9408028550534056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</row>
    <row r="298" spans="1:36" x14ac:dyDescent="0.2">
      <c r="A298" s="9" t="s">
        <v>15</v>
      </c>
      <c r="B298" s="10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0.47</v>
      </c>
      <c r="W298" s="11">
        <v>0.61299999999999999</v>
      </c>
      <c r="X298" s="11">
        <v>0.20799999999999999</v>
      </c>
      <c r="Y298" s="11">
        <v>0.308</v>
      </c>
      <c r="Z298" s="11">
        <v>0.40699999999999997</v>
      </c>
      <c r="AA298" s="11">
        <v>0.38500000000000001</v>
      </c>
      <c r="AB298" s="11">
        <v>0.89</v>
      </c>
      <c r="AC298" s="11">
        <v>0.40500000000000003</v>
      </c>
      <c r="AD298" s="11">
        <v>0.49299999999999999</v>
      </c>
      <c r="AE298" s="11">
        <v>0.45900000000000002</v>
      </c>
      <c r="AF298" s="11">
        <v>0.54800000000000004</v>
      </c>
      <c r="AG298" s="11">
        <v>0.61899999999999999</v>
      </c>
      <c r="AH298" s="11">
        <v>0.252</v>
      </c>
      <c r="AI298" s="11">
        <v>9.5000000000000001E-2</v>
      </c>
      <c r="AJ298" s="11">
        <v>9.467059508708138E-2</v>
      </c>
    </row>
    <row r="299" spans="1:36" x14ac:dyDescent="0.2">
      <c r="A299" s="13" t="s">
        <v>16</v>
      </c>
      <c r="B299" s="14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</row>
    <row r="300" spans="1:36" x14ac:dyDescent="0.2">
      <c r="A300" s="13" t="s">
        <v>17</v>
      </c>
      <c r="B300" s="14"/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</row>
    <row r="301" spans="1:36" x14ac:dyDescent="0.2">
      <c r="A301" s="13" t="s">
        <v>18</v>
      </c>
      <c r="B301" s="14"/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1.6467320603497806</v>
      </c>
      <c r="W301" s="15">
        <v>2.7874411967928694</v>
      </c>
      <c r="X301" s="15">
        <v>0.57416677196588606</v>
      </c>
      <c r="Y301" s="15">
        <v>1.0327486212674402</v>
      </c>
      <c r="Z301" s="15">
        <v>1.8802204359768482</v>
      </c>
      <c r="AA301" s="15">
        <v>1.1724385182884216</v>
      </c>
      <c r="AB301" s="15">
        <v>2.4309635543715271</v>
      </c>
      <c r="AC301" s="15">
        <v>1.150336870487557</v>
      </c>
      <c r="AD301" s="15">
        <v>1.1891921971328889</v>
      </c>
      <c r="AE301" s="15">
        <v>1.0518934983554724</v>
      </c>
      <c r="AF301" s="15">
        <v>1.0883298295908019</v>
      </c>
      <c r="AG301" s="15">
        <v>0.86992411742299613</v>
      </c>
      <c r="AH301" s="15">
        <v>0.56645025855511011</v>
      </c>
      <c r="AI301" s="15">
        <v>8.8380038593298016E-2</v>
      </c>
      <c r="AJ301" s="15">
        <v>0.10202245615516742</v>
      </c>
    </row>
    <row r="302" spans="1:36" x14ac:dyDescent="0.2">
      <c r="A302" s="13" t="s">
        <v>19</v>
      </c>
      <c r="B302" s="14"/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1.8859999999999999</v>
      </c>
      <c r="W302" s="15">
        <v>1.3959999999999999</v>
      </c>
      <c r="X302" s="15">
        <v>0.65100000000000002</v>
      </c>
      <c r="Y302" s="15">
        <v>0.83799999999999997</v>
      </c>
      <c r="Z302" s="15">
        <v>1.83</v>
      </c>
      <c r="AA302" s="15">
        <v>1.657</v>
      </c>
      <c r="AB302" s="15">
        <v>2.6179999999999999</v>
      </c>
      <c r="AC302" s="15">
        <v>1.845</v>
      </c>
      <c r="AD302" s="15">
        <v>1.4690000000000001</v>
      </c>
      <c r="AE302" s="15">
        <v>1.8380000000000001</v>
      </c>
      <c r="AF302" s="15">
        <v>2.12</v>
      </c>
      <c r="AG302" s="15">
        <v>1.9910000000000001</v>
      </c>
      <c r="AH302" s="15">
        <v>1.6040000000000001</v>
      </c>
      <c r="AI302" s="15">
        <v>2.899</v>
      </c>
      <c r="AJ302" s="15">
        <v>2.7441098038111567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0</v>
      </c>
      <c r="AF303" s="28">
        <v>0</v>
      </c>
      <c r="AG303" s="28">
        <v>0</v>
      </c>
      <c r="AH303" s="28">
        <v>0</v>
      </c>
      <c r="AI303" s="28">
        <v>0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0</v>
      </c>
      <c r="D308" s="33">
        <v>0</v>
      </c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11.468757749557737</v>
      </c>
      <c r="W308" s="33">
        <v>12.348942172131004</v>
      </c>
      <c r="X308" s="33">
        <v>10.796242513511284</v>
      </c>
      <c r="Y308" s="33">
        <v>15.662018461776759</v>
      </c>
      <c r="Z308" s="33">
        <v>17.635116012504419</v>
      </c>
      <c r="AA308" s="33">
        <v>12.360166433173132</v>
      </c>
      <c r="AB308" s="33">
        <v>20.990664784487034</v>
      </c>
      <c r="AC308" s="33">
        <v>12.871386876990336</v>
      </c>
      <c r="AD308" s="33">
        <v>10.585728879029778</v>
      </c>
      <c r="AE308" s="33">
        <v>15.381589202216919</v>
      </c>
      <c r="AF308" s="33">
        <v>20.555845284828152</v>
      </c>
      <c r="AG308" s="33">
        <v>21.114763222840107</v>
      </c>
      <c r="AH308" s="33">
        <v>34.273188421815533</v>
      </c>
      <c r="AI308" s="33">
        <v>25.466441061144764</v>
      </c>
      <c r="AJ308" s="33">
        <v>24.051799736513995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0.31198361148360199</v>
      </c>
      <c r="W309" s="7">
        <v>0.62419622328580104</v>
      </c>
      <c r="X309" s="7">
        <v>0.13986766150160584</v>
      </c>
      <c r="Y309" s="7">
        <v>0.22921284534587857</v>
      </c>
      <c r="Z309" s="7">
        <v>0.37676371009902054</v>
      </c>
      <c r="AA309" s="7">
        <v>0.66839799136006073</v>
      </c>
      <c r="AB309" s="7">
        <v>0.48168732191661984</v>
      </c>
      <c r="AC309" s="7">
        <v>0.28288614621515407</v>
      </c>
      <c r="AD309" s="7">
        <v>0.35740803900303503</v>
      </c>
      <c r="AE309" s="7">
        <v>0.1656785980869836</v>
      </c>
      <c r="AF309" s="7">
        <v>0.18621993835158185</v>
      </c>
      <c r="AG309" s="7">
        <v>0.2108405107608349</v>
      </c>
      <c r="AH309" s="7">
        <v>0.17270337752174433</v>
      </c>
      <c r="AI309" s="7">
        <v>7.2817550228223948E-2</v>
      </c>
      <c r="AJ309" s="7">
        <v>6.6595406930103393E-2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0.31198361148360199</v>
      </c>
      <c r="W312" s="37">
        <v>0.62419622328580104</v>
      </c>
      <c r="X312" s="37">
        <v>0.13986766150160584</v>
      </c>
      <c r="Y312" s="37">
        <v>0.22921284534587857</v>
      </c>
      <c r="Z312" s="37">
        <v>0.37676371009902054</v>
      </c>
      <c r="AA312" s="37">
        <v>0.66839799136006073</v>
      </c>
      <c r="AB312" s="37">
        <v>0.48168732191661984</v>
      </c>
      <c r="AC312" s="37">
        <v>0.28288614621515407</v>
      </c>
      <c r="AD312" s="37">
        <v>0.35740803900303503</v>
      </c>
      <c r="AE312" s="37">
        <v>0.1656785980869836</v>
      </c>
      <c r="AF312" s="37">
        <v>0.18621993835158185</v>
      </c>
      <c r="AG312" s="37">
        <v>0.2108405107608349</v>
      </c>
      <c r="AH312" s="37">
        <v>0.17270337752174433</v>
      </c>
      <c r="AI312" s="37">
        <v>7.2817550228223948E-2</v>
      </c>
      <c r="AJ312" s="37">
        <v>6.6595406930103393E-2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0</v>
      </c>
      <c r="D322" s="52">
        <v>0</v>
      </c>
      <c r="E322" s="52">
        <v>0</v>
      </c>
      <c r="F322" s="52">
        <v>0</v>
      </c>
      <c r="G322" s="52">
        <v>0</v>
      </c>
      <c r="H322" s="52">
        <v>0</v>
      </c>
      <c r="I322" s="52">
        <v>0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  <c r="R322" s="52">
        <v>0</v>
      </c>
      <c r="S322" s="52">
        <v>0</v>
      </c>
      <c r="T322" s="52">
        <v>0</v>
      </c>
      <c r="U322" s="52">
        <v>0</v>
      </c>
      <c r="V322" s="52">
        <v>57.908954337536159</v>
      </c>
      <c r="W322" s="52">
        <v>42.451639666130106</v>
      </c>
      <c r="X322" s="52">
        <v>82.970299824098362</v>
      </c>
      <c r="Y322" s="52">
        <v>82.067862226338008</v>
      </c>
      <c r="Z322" s="52">
        <v>95.37984458553909</v>
      </c>
      <c r="AA322" s="52">
        <v>119.6188259037647</v>
      </c>
      <c r="AB322" s="52">
        <v>162.36128848000664</v>
      </c>
      <c r="AC322" s="52">
        <v>177.01039031195913</v>
      </c>
      <c r="AD322" s="52">
        <v>194.54917263505584</v>
      </c>
      <c r="AE322" s="52">
        <v>238.55075271379991</v>
      </c>
      <c r="AF322" s="52">
        <v>289.00017721508715</v>
      </c>
      <c r="AG322" s="52">
        <v>339.16309485472067</v>
      </c>
      <c r="AH322" s="52">
        <v>450.25849442540971</v>
      </c>
      <c r="AI322" s="52">
        <v>533.64301329401553</v>
      </c>
      <c r="AJ322" s="52">
        <v>625.14701329401555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0</v>
      </c>
      <c r="D326" s="53">
        <f t="shared" si="31"/>
        <v>0</v>
      </c>
      <c r="E326" s="53">
        <f t="shared" si="31"/>
        <v>0</v>
      </c>
      <c r="F326" s="53">
        <f t="shared" si="31"/>
        <v>0</v>
      </c>
      <c r="G326" s="53">
        <f t="shared" si="31"/>
        <v>0</v>
      </c>
      <c r="H326" s="53">
        <f t="shared" si="31"/>
        <v>0</v>
      </c>
      <c r="I326" s="53">
        <f t="shared" si="31"/>
        <v>0</v>
      </c>
      <c r="J326" s="53">
        <f t="shared" si="31"/>
        <v>0</v>
      </c>
      <c r="K326" s="53">
        <f t="shared" si="31"/>
        <v>0</v>
      </c>
      <c r="L326" s="53">
        <f t="shared" si="31"/>
        <v>0</v>
      </c>
      <c r="M326" s="53">
        <f t="shared" si="31"/>
        <v>0</v>
      </c>
      <c r="N326" s="53">
        <f t="shared" si="31"/>
        <v>0</v>
      </c>
      <c r="O326" s="53">
        <f t="shared" si="31"/>
        <v>0</v>
      </c>
      <c r="P326" s="53">
        <f t="shared" si="31"/>
        <v>0</v>
      </c>
      <c r="Q326" s="53">
        <f t="shared" si="31"/>
        <v>0</v>
      </c>
      <c r="R326" s="53">
        <f t="shared" si="31"/>
        <v>0</v>
      </c>
      <c r="S326" s="53">
        <f t="shared" si="31"/>
        <v>0</v>
      </c>
      <c r="T326" s="53">
        <f t="shared" si="31"/>
        <v>0</v>
      </c>
      <c r="U326" s="53">
        <f t="shared" si="31"/>
        <v>0</v>
      </c>
      <c r="V326" s="53">
        <f t="shared" si="31"/>
        <v>73.860402495769378</v>
      </c>
      <c r="W326" s="53">
        <f t="shared" si="31"/>
        <v>60.250214897437523</v>
      </c>
      <c r="X326" s="53">
        <f t="shared" si="31"/>
        <v>95.360573613182396</v>
      </c>
      <c r="Y326" s="53">
        <f t="shared" si="31"/>
        <v>100.14284140284839</v>
      </c>
      <c r="Z326" s="53">
        <f t="shared" si="31"/>
        <v>117.51794339073592</v>
      </c>
      <c r="AA326" s="53">
        <f t="shared" si="31"/>
        <v>135.86782794433068</v>
      </c>
      <c r="AB326" s="53">
        <f t="shared" ref="AB326:AG326" si="32">AB284+AB289+AB293+AB308+AB309+AB321+AB322+AB323</f>
        <v>189.78760188514272</v>
      </c>
      <c r="AC326" s="53">
        <f t="shared" si="32"/>
        <v>193.57799825076495</v>
      </c>
      <c r="AD326" s="53">
        <f t="shared" si="32"/>
        <v>208.65749964495839</v>
      </c>
      <c r="AE326" s="53">
        <f t="shared" si="32"/>
        <v>257.458912207948</v>
      </c>
      <c r="AF326" s="53">
        <f t="shared" si="32"/>
        <v>313.51157031297049</v>
      </c>
      <c r="AG326" s="53">
        <f t="shared" si="32"/>
        <v>363.98062090123335</v>
      </c>
      <c r="AH326" s="53">
        <f t="shared" ref="AH326:AI326" si="33">AH284+AH289+AH293+AH308+AH309+AH321+AH322+AH323</f>
        <v>487.13083588179836</v>
      </c>
      <c r="AI326" s="53">
        <f t="shared" si="33"/>
        <v>562.26465194398179</v>
      </c>
      <c r="AJ326" s="53">
        <f t="shared" ref="AJ326" si="34">AJ284+AJ289+AJ293+AJ308+AJ309+AJ321+AJ322+AJ323</f>
        <v>652.2062112925131</v>
      </c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62" t="s">
        <v>91</v>
      </c>
      <c r="B330" s="2"/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3.7994285714285717E-2</v>
      </c>
      <c r="W331" s="7">
        <v>8.2987518796992482E-2</v>
      </c>
      <c r="X331" s="7">
        <v>8.9986466165413531E-2</v>
      </c>
      <c r="Y331" s="7">
        <v>1.0998345864661654E-2</v>
      </c>
      <c r="Z331" s="7">
        <v>2.3996390977443612E-2</v>
      </c>
      <c r="AA331" s="7">
        <v>9.9984962406015031E-3</v>
      </c>
      <c r="AB331" s="7">
        <v>5.9990977443609029E-3</v>
      </c>
      <c r="AC331" s="7">
        <v>6.8989624060150384E-2</v>
      </c>
      <c r="AD331" s="7">
        <v>3.0995338345864664E-2</v>
      </c>
      <c r="AE331" s="7">
        <v>5.3991879699248117E-2</v>
      </c>
      <c r="AF331" s="7">
        <v>3.9993984962406011E-3</v>
      </c>
      <c r="AG331" s="7">
        <v>6.9989473684210534E-3</v>
      </c>
      <c r="AH331" s="7">
        <v>4.9992481203007515E-3</v>
      </c>
      <c r="AI331" s="7">
        <v>5.9990977443609029E-3</v>
      </c>
      <c r="AJ331" s="7">
        <v>5.9990977443609029E-3</v>
      </c>
    </row>
    <row r="332" spans="1:36" x14ac:dyDescent="0.2">
      <c r="A332" s="9" t="s">
        <v>2</v>
      </c>
      <c r="B332" s="10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3.7994285714285717E-2</v>
      </c>
      <c r="W332" s="11">
        <v>8.2987518796992482E-2</v>
      </c>
      <c r="X332" s="11">
        <v>8.9986466165413531E-2</v>
      </c>
      <c r="Y332" s="11">
        <v>1.0998345864661654E-2</v>
      </c>
      <c r="Z332" s="11">
        <v>2.3996390977443612E-2</v>
      </c>
      <c r="AA332" s="11">
        <v>9.9984962406015031E-3</v>
      </c>
      <c r="AB332" s="11">
        <v>5.9990977443609029E-3</v>
      </c>
      <c r="AC332" s="11">
        <v>6.8989624060150384E-2</v>
      </c>
      <c r="AD332" s="11">
        <v>3.0995338345864664E-2</v>
      </c>
      <c r="AE332" s="11">
        <v>5.3991879699248117E-2</v>
      </c>
      <c r="AF332" s="11">
        <v>3.9993984962406011E-3</v>
      </c>
      <c r="AG332" s="11">
        <v>6.9989473684210534E-3</v>
      </c>
      <c r="AH332" s="11">
        <v>4.9992481203007515E-3</v>
      </c>
      <c r="AI332" s="11">
        <v>5.9990977443609029E-3</v>
      </c>
      <c r="AJ332" s="11">
        <v>5.9990977443609029E-3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4.1450754542497474</v>
      </c>
      <c r="W340" s="7">
        <v>4.7402394746339498</v>
      </c>
      <c r="X340" s="7">
        <v>6.4873481218148283</v>
      </c>
      <c r="Y340" s="7">
        <v>5.668643834463766</v>
      </c>
      <c r="Z340" s="7">
        <v>5.9734546127478172</v>
      </c>
      <c r="AA340" s="7">
        <v>4.7958559931393898</v>
      </c>
      <c r="AB340" s="7">
        <v>5.7024901613449952</v>
      </c>
      <c r="AC340" s="7">
        <v>1.7303454335070954</v>
      </c>
      <c r="AD340" s="7">
        <v>2.2318998876183618</v>
      </c>
      <c r="AE340" s="7">
        <v>4.0014670070262373</v>
      </c>
      <c r="AF340" s="7">
        <v>1.5279113523402423</v>
      </c>
      <c r="AG340" s="7">
        <v>2.5234909676152313</v>
      </c>
      <c r="AH340" s="7">
        <v>2.4757298642504582</v>
      </c>
      <c r="AI340" s="7">
        <v>2.1532293670358778</v>
      </c>
      <c r="AJ340" s="7">
        <v>2.134187113162815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0.78600000000000003</v>
      </c>
      <c r="W345" s="11">
        <v>0.46400000000000002</v>
      </c>
      <c r="X345" s="11">
        <v>0.79800000000000004</v>
      </c>
      <c r="Y345" s="11">
        <v>1.1140000000000001</v>
      </c>
      <c r="Z345" s="11">
        <v>1.222</v>
      </c>
      <c r="AA345" s="11">
        <v>1.6060000000000001</v>
      </c>
      <c r="AB345" s="11">
        <v>1.0549999999999999</v>
      </c>
      <c r="AC345" s="11">
        <v>0.83799999999999997</v>
      </c>
      <c r="AD345" s="11">
        <v>0.79600000000000004</v>
      </c>
      <c r="AE345" s="11">
        <v>0.76900000000000002</v>
      </c>
      <c r="AF345" s="11">
        <v>0.94499999999999995</v>
      </c>
      <c r="AG345" s="11">
        <v>1.276</v>
      </c>
      <c r="AH345" s="11">
        <v>1.32</v>
      </c>
      <c r="AI345" s="11">
        <v>1.147</v>
      </c>
      <c r="AJ345" s="11">
        <v>1.1430228691040245</v>
      </c>
    </row>
    <row r="346" spans="1:36" x14ac:dyDescent="0.2">
      <c r="A346" s="13" t="s">
        <v>16</v>
      </c>
      <c r="B346" s="14"/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</row>
    <row r="347" spans="1:36" x14ac:dyDescent="0.2">
      <c r="A347" s="13" t="s">
        <v>17</v>
      </c>
      <c r="B347" s="14"/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1.9000754542497467</v>
      </c>
      <c r="W348" s="15">
        <v>1.8492394746339496</v>
      </c>
      <c r="X348" s="15">
        <v>4.6413481218148283</v>
      </c>
      <c r="Y348" s="15">
        <v>3.7656438344637664</v>
      </c>
      <c r="Z348" s="15">
        <v>3.5714546127478179</v>
      </c>
      <c r="AA348" s="15">
        <v>2.4898559931393898</v>
      </c>
      <c r="AB348" s="15">
        <v>3.5034901613449949</v>
      </c>
      <c r="AC348" s="15">
        <v>0.29834543350709541</v>
      </c>
      <c r="AD348" s="15">
        <v>0.21789988761836174</v>
      </c>
      <c r="AE348" s="15">
        <v>0.1814670070262365</v>
      </c>
      <c r="AF348" s="15">
        <v>0.1239113523402422</v>
      </c>
      <c r="AG348" s="15">
        <v>0.24049096761523103</v>
      </c>
      <c r="AH348" s="15">
        <v>0.1687298642504583</v>
      </c>
      <c r="AI348" s="15">
        <v>0.18622936703587795</v>
      </c>
      <c r="AJ348" s="15">
        <v>0.21497588975553131</v>
      </c>
    </row>
    <row r="349" spans="1:36" x14ac:dyDescent="0.2">
      <c r="A349" s="13" t="s">
        <v>19</v>
      </c>
      <c r="B349" s="14"/>
      <c r="C349" s="15">
        <v>0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1.4590000000000001</v>
      </c>
      <c r="W349" s="15">
        <v>2.427</v>
      </c>
      <c r="X349" s="15">
        <v>1.048</v>
      </c>
      <c r="Y349" s="15">
        <v>0.78900000000000003</v>
      </c>
      <c r="Z349" s="15">
        <v>1.18</v>
      </c>
      <c r="AA349" s="15">
        <v>0.7</v>
      </c>
      <c r="AB349" s="15">
        <v>1.1439999999999999</v>
      </c>
      <c r="AC349" s="15">
        <v>0.59399999999999997</v>
      </c>
      <c r="AD349" s="15">
        <v>1.218</v>
      </c>
      <c r="AE349" s="15">
        <v>3.0510000000000006</v>
      </c>
      <c r="AF349" s="15">
        <v>0.45900000000000002</v>
      </c>
      <c r="AG349" s="15">
        <v>1.0069999999999999</v>
      </c>
      <c r="AH349" s="15">
        <v>0.98699999999999999</v>
      </c>
      <c r="AI349" s="15">
        <v>0.82</v>
      </c>
      <c r="AJ349" s="15">
        <v>0.77618835430325928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0</v>
      </c>
      <c r="D355" s="33">
        <v>0</v>
      </c>
      <c r="E355" s="33">
        <v>0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>
        <v>0</v>
      </c>
      <c r="V355" s="33">
        <v>12.077395264108096</v>
      </c>
      <c r="W355" s="33">
        <v>12.422100766874722</v>
      </c>
      <c r="X355" s="33">
        <v>14.229170745910116</v>
      </c>
      <c r="Y355" s="33">
        <v>15.431895880931023</v>
      </c>
      <c r="Z355" s="33">
        <v>10.015497957657303</v>
      </c>
      <c r="AA355" s="33">
        <v>9.167634694067134</v>
      </c>
      <c r="AB355" s="33">
        <v>10.433582492912633</v>
      </c>
      <c r="AC355" s="33">
        <v>6.737757375668183</v>
      </c>
      <c r="AD355" s="33">
        <v>11.41250276180245</v>
      </c>
      <c r="AE355" s="33">
        <v>12.78366059192318</v>
      </c>
      <c r="AF355" s="33">
        <v>13.462645940900911</v>
      </c>
      <c r="AG355" s="33">
        <v>15.704412720198434</v>
      </c>
      <c r="AH355" s="33">
        <v>14.453708976653486</v>
      </c>
      <c r="AI355" s="33">
        <v>16.226185695573758</v>
      </c>
      <c r="AJ355" s="33">
        <v>15.324833489704931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8.9138174709600559E-2</v>
      </c>
      <c r="W356" s="7">
        <v>0.94906198495045646</v>
      </c>
      <c r="X356" s="7">
        <v>0.10046832023354783</v>
      </c>
      <c r="Y356" s="7">
        <v>5.9364477931306683E-2</v>
      </c>
      <c r="Z356" s="7">
        <v>4.6093432618497195E-2</v>
      </c>
      <c r="AA356" s="7">
        <v>7.2015945197043574E-2</v>
      </c>
      <c r="AB356" s="7">
        <v>6.4814196221196552E-2</v>
      </c>
      <c r="AC356" s="7">
        <v>2.5207676395409769E-2</v>
      </c>
      <c r="AD356" s="7">
        <v>0.79456828505633403</v>
      </c>
      <c r="AE356" s="7">
        <v>0.79573735489903985</v>
      </c>
      <c r="AF356" s="7">
        <v>0.79392359231695842</v>
      </c>
      <c r="AG356" s="7">
        <v>0.97146950988802383</v>
      </c>
      <c r="AH356" s="7">
        <v>1.385049946612277</v>
      </c>
      <c r="AI356" s="7">
        <v>1.8928904823305523</v>
      </c>
      <c r="AJ356" s="7">
        <v>1.8084224769979604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8.9138174709600559E-2</v>
      </c>
      <c r="W359" s="37">
        <v>0.94906198495045646</v>
      </c>
      <c r="X359" s="37">
        <v>0.10046832023354783</v>
      </c>
      <c r="Y359" s="37">
        <v>5.9364477931306683E-2</v>
      </c>
      <c r="Z359" s="37">
        <v>4.6093432618497195E-2</v>
      </c>
      <c r="AA359" s="37">
        <v>7.2015945197043574E-2</v>
      </c>
      <c r="AB359" s="37">
        <v>6.4814196221196552E-2</v>
      </c>
      <c r="AC359" s="37">
        <v>2.5207676395409769E-2</v>
      </c>
      <c r="AD359" s="37">
        <v>0.79456828505633403</v>
      </c>
      <c r="AE359" s="37">
        <v>0.79573735489903985</v>
      </c>
      <c r="AF359" s="37">
        <v>0.79392359231695842</v>
      </c>
      <c r="AG359" s="37">
        <v>0.97146950988802383</v>
      </c>
      <c r="AH359" s="37">
        <v>1.385049946612277</v>
      </c>
      <c r="AI359" s="37">
        <v>1.8928904823305523</v>
      </c>
      <c r="AJ359" s="37">
        <v>1.8084224769979604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0</v>
      </c>
      <c r="D369" s="52">
        <v>0</v>
      </c>
      <c r="E369" s="52">
        <v>0</v>
      </c>
      <c r="F369" s="52">
        <v>0</v>
      </c>
      <c r="G369" s="52">
        <v>0</v>
      </c>
      <c r="H369" s="52">
        <v>0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52">
        <v>0</v>
      </c>
      <c r="O369" s="52">
        <v>0</v>
      </c>
      <c r="P369" s="52">
        <v>0</v>
      </c>
      <c r="Q369" s="52">
        <v>0</v>
      </c>
      <c r="R369" s="52">
        <v>0</v>
      </c>
      <c r="S369" s="52">
        <v>0</v>
      </c>
      <c r="T369" s="52">
        <v>0</v>
      </c>
      <c r="U369" s="52">
        <v>0</v>
      </c>
      <c r="V369" s="52">
        <v>44.272716170213684</v>
      </c>
      <c r="W369" s="52">
        <v>40.65364112171229</v>
      </c>
      <c r="X369" s="52">
        <v>54.865827069504562</v>
      </c>
      <c r="Y369" s="52">
        <v>46.07779339504328</v>
      </c>
      <c r="Z369" s="52">
        <v>40.676516709288549</v>
      </c>
      <c r="AA369" s="52">
        <v>37.512727811925657</v>
      </c>
      <c r="AB369" s="52">
        <v>46.977821961583622</v>
      </c>
      <c r="AC369" s="52">
        <v>36.470283854549528</v>
      </c>
      <c r="AD369" s="52">
        <v>36.171577905989956</v>
      </c>
      <c r="AE369" s="52">
        <v>44.037630728034799</v>
      </c>
      <c r="AF369" s="52">
        <v>41.169843229323021</v>
      </c>
      <c r="AG369" s="52">
        <v>44.151550745423059</v>
      </c>
      <c r="AH369" s="52">
        <v>42.58655073003419</v>
      </c>
      <c r="AI369" s="52">
        <v>41.339291121765285</v>
      </c>
      <c r="AJ369" s="52">
        <v>42.186563425127446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0</v>
      </c>
      <c r="D373" s="53">
        <f t="shared" si="35"/>
        <v>0</v>
      </c>
      <c r="E373" s="53">
        <f t="shared" si="35"/>
        <v>0</v>
      </c>
      <c r="F373" s="53">
        <f t="shared" si="35"/>
        <v>0</v>
      </c>
      <c r="G373" s="53">
        <f t="shared" si="35"/>
        <v>0</v>
      </c>
      <c r="H373" s="53">
        <f t="shared" si="35"/>
        <v>0</v>
      </c>
      <c r="I373" s="53">
        <f t="shared" si="35"/>
        <v>0</v>
      </c>
      <c r="J373" s="53">
        <f t="shared" si="35"/>
        <v>0</v>
      </c>
      <c r="K373" s="53">
        <f t="shared" si="35"/>
        <v>0</v>
      </c>
      <c r="L373" s="53">
        <f t="shared" si="35"/>
        <v>0</v>
      </c>
      <c r="M373" s="53">
        <f t="shared" si="35"/>
        <v>0</v>
      </c>
      <c r="N373" s="53">
        <f t="shared" si="35"/>
        <v>0</v>
      </c>
      <c r="O373" s="53">
        <f t="shared" si="35"/>
        <v>0</v>
      </c>
      <c r="P373" s="53">
        <f t="shared" si="35"/>
        <v>0</v>
      </c>
      <c r="Q373" s="53">
        <f t="shared" si="35"/>
        <v>0</v>
      </c>
      <c r="R373" s="53">
        <f t="shared" si="35"/>
        <v>0</v>
      </c>
      <c r="S373" s="53">
        <f t="shared" si="35"/>
        <v>0</v>
      </c>
      <c r="T373" s="53">
        <f t="shared" si="35"/>
        <v>0</v>
      </c>
      <c r="U373" s="53">
        <f t="shared" si="35"/>
        <v>0</v>
      </c>
      <c r="V373" s="53">
        <f t="shared" si="35"/>
        <v>60.622319348995418</v>
      </c>
      <c r="W373" s="53">
        <f t="shared" si="35"/>
        <v>58.848030866968415</v>
      </c>
      <c r="X373" s="53">
        <f t="shared" si="35"/>
        <v>75.772800723628464</v>
      </c>
      <c r="Y373" s="53">
        <f t="shared" si="35"/>
        <v>67.248695934234036</v>
      </c>
      <c r="Z373" s="53">
        <f t="shared" si="35"/>
        <v>56.73555910328961</v>
      </c>
      <c r="AA373" s="53">
        <f t="shared" si="35"/>
        <v>51.558232940569823</v>
      </c>
      <c r="AB373" s="53">
        <f t="shared" ref="AB373:AG373" si="36">AB331+AB336+AB340+AB355+AB356+AB368+AB369+AB370</f>
        <v>63.184707909806804</v>
      </c>
      <c r="AC373" s="53">
        <f t="shared" si="36"/>
        <v>45.032583964180368</v>
      </c>
      <c r="AD373" s="53">
        <f t="shared" si="36"/>
        <v>50.641544178812964</v>
      </c>
      <c r="AE373" s="53">
        <f t="shared" si="36"/>
        <v>61.6724875615825</v>
      </c>
      <c r="AF373" s="53">
        <f t="shared" si="36"/>
        <v>56.958323513377373</v>
      </c>
      <c r="AG373" s="53">
        <f t="shared" si="36"/>
        <v>63.357922890493171</v>
      </c>
      <c r="AH373" s="53">
        <f t="shared" ref="AH373:AI373" si="37">AH331+AH336+AH340+AH355+AH356+AH368+AH369+AH370</f>
        <v>60.906038765670715</v>
      </c>
      <c r="AI373" s="53">
        <f t="shared" si="37"/>
        <v>61.617595764449831</v>
      </c>
      <c r="AJ373" s="53">
        <f t="shared" ref="AJ373" si="38">AJ331+AJ336+AJ340+AJ355+AJ356+AJ368+AJ369+AJ370</f>
        <v>61.46000560273751</v>
      </c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45.75" thickBot="1" x14ac:dyDescent="0.3">
      <c r="A377" s="62" t="s">
        <v>92</v>
      </c>
      <c r="B377" s="2"/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5.9990977443609025E-2</v>
      </c>
      <c r="W378" s="7">
        <v>0.15397684210526316</v>
      </c>
      <c r="X378" s="7">
        <v>0.12198165413533835</v>
      </c>
      <c r="Y378" s="7">
        <v>0.12998045112781956</v>
      </c>
      <c r="Z378" s="7">
        <v>0.13397984962406015</v>
      </c>
      <c r="AA378" s="7">
        <v>1.2998045112781954E-2</v>
      </c>
      <c r="AB378" s="7">
        <v>1.4997744360902256E-2</v>
      </c>
      <c r="AC378" s="7">
        <v>9.9984962406015031E-3</v>
      </c>
      <c r="AD378" s="7">
        <v>0</v>
      </c>
      <c r="AE378" s="7">
        <v>6.9989473684210534E-3</v>
      </c>
      <c r="AF378" s="7">
        <v>0</v>
      </c>
      <c r="AG378" s="7">
        <v>2.9995488721804514E-3</v>
      </c>
      <c r="AH378" s="7">
        <v>9.9984962406015026E-4</v>
      </c>
      <c r="AI378" s="7">
        <v>6.9989473684210534E-3</v>
      </c>
      <c r="AJ378" s="7">
        <v>6.9989473684210534E-3</v>
      </c>
    </row>
    <row r="379" spans="1:36" x14ac:dyDescent="0.2">
      <c r="A379" s="9" t="s">
        <v>2</v>
      </c>
      <c r="B379" s="10"/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5.9990977443609025E-2</v>
      </c>
      <c r="W379" s="11">
        <v>0.15397684210526316</v>
      </c>
      <c r="X379" s="11">
        <v>0.12198165413533835</v>
      </c>
      <c r="Y379" s="11">
        <v>0.12998045112781956</v>
      </c>
      <c r="Z379" s="11">
        <v>0.13397984962406015</v>
      </c>
      <c r="AA379" s="11">
        <v>1.2998045112781954E-2</v>
      </c>
      <c r="AB379" s="11">
        <v>1.4997744360902256E-2</v>
      </c>
      <c r="AC379" s="11">
        <v>9.9984962406015031E-3</v>
      </c>
      <c r="AD379" s="11">
        <v>0</v>
      </c>
      <c r="AE379" s="11">
        <v>6.9989473684210534E-3</v>
      </c>
      <c r="AF379" s="11">
        <v>0</v>
      </c>
      <c r="AG379" s="11">
        <v>2.9995488721804514E-3</v>
      </c>
      <c r="AH379" s="11">
        <v>9.9984962406015026E-4</v>
      </c>
      <c r="AI379" s="11">
        <v>6.9989473684210534E-3</v>
      </c>
      <c r="AJ379" s="11">
        <v>6.9989473684210534E-3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30.702320943513406</v>
      </c>
      <c r="W387" s="7">
        <v>29.823397774067498</v>
      </c>
      <c r="X387" s="7">
        <v>27.631979241020222</v>
      </c>
      <c r="Y387" s="7">
        <v>26.283752976970611</v>
      </c>
      <c r="Z387" s="7">
        <v>27.968191478440836</v>
      </c>
      <c r="AA387" s="7">
        <v>25.28014124468363</v>
      </c>
      <c r="AB387" s="7">
        <v>28.714223223863275</v>
      </c>
      <c r="AC387" s="7">
        <v>24.782469385615943</v>
      </c>
      <c r="AD387" s="7">
        <v>19.857831010394023</v>
      </c>
      <c r="AE387" s="7">
        <v>21.675567062458256</v>
      </c>
      <c r="AF387" s="7">
        <v>18.766145630557379</v>
      </c>
      <c r="AG387" s="7">
        <v>14.880546234869747</v>
      </c>
      <c r="AH387" s="7">
        <v>17.57717218569903</v>
      </c>
      <c r="AI387" s="7">
        <v>13.608101736698409</v>
      </c>
      <c r="AJ387" s="7">
        <v>13.838935852512073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>
        <v>0</v>
      </c>
    </row>
    <row r="392" spans="1:36" x14ac:dyDescent="0.2">
      <c r="A392" s="9" t="s">
        <v>15</v>
      </c>
      <c r="B392" s="10"/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5.4359999999999999</v>
      </c>
      <c r="W392" s="11">
        <v>4.3310000000000004</v>
      </c>
      <c r="X392" s="11">
        <v>5.53</v>
      </c>
      <c r="Y392" s="11">
        <v>4.7290000000000001</v>
      </c>
      <c r="Z392" s="11">
        <v>3.7130000000000001</v>
      </c>
      <c r="AA392" s="11">
        <v>3.8279999999999998</v>
      </c>
      <c r="AB392" s="11">
        <v>4.6859999999999991</v>
      </c>
      <c r="AC392" s="11">
        <v>3.7709999999999999</v>
      </c>
      <c r="AD392" s="11">
        <v>3.01</v>
      </c>
      <c r="AE392" s="11">
        <v>3.585</v>
      </c>
      <c r="AF392" s="11">
        <v>3.0259999999999998</v>
      </c>
      <c r="AG392" s="11">
        <v>3.0579999999999998</v>
      </c>
      <c r="AH392" s="11">
        <v>1.647</v>
      </c>
      <c r="AI392" s="11">
        <v>2.6320000000000001</v>
      </c>
      <c r="AJ392" s="11">
        <v>2.622873750202086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11.461320943513408</v>
      </c>
      <c r="W395" s="15">
        <v>14.846154200309847</v>
      </c>
      <c r="X395" s="15">
        <v>9.4907566766765292</v>
      </c>
      <c r="Y395" s="15">
        <v>9.931388230086716</v>
      </c>
      <c r="Z395" s="15">
        <v>9.9449197829052363</v>
      </c>
      <c r="AA395" s="15">
        <v>9.1037329571938326</v>
      </c>
      <c r="AB395" s="15">
        <v>8.2072232238632736</v>
      </c>
      <c r="AC395" s="15">
        <v>6.339469385615943</v>
      </c>
      <c r="AD395" s="15">
        <v>8.3058310103940229</v>
      </c>
      <c r="AE395" s="15">
        <v>7.741567062458258</v>
      </c>
      <c r="AF395" s="15">
        <v>6.179145630557378</v>
      </c>
      <c r="AG395" s="15">
        <v>3.2065462348697471</v>
      </c>
      <c r="AH395" s="15">
        <v>5.6541721856990312</v>
      </c>
      <c r="AI395" s="15">
        <v>3.9771017366984101</v>
      </c>
      <c r="AJ395" s="15">
        <v>4.591010526982533</v>
      </c>
    </row>
    <row r="396" spans="1:36" x14ac:dyDescent="0.2">
      <c r="A396" s="13" t="s">
        <v>19</v>
      </c>
      <c r="B396" s="14"/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13.805</v>
      </c>
      <c r="W396" s="15">
        <v>10.646000000000001</v>
      </c>
      <c r="X396" s="15">
        <v>12.611000000000001</v>
      </c>
      <c r="Y396" s="15">
        <v>11.622999999999999</v>
      </c>
      <c r="Z396" s="15">
        <v>14.31</v>
      </c>
      <c r="AA396" s="15">
        <v>12.347999999999999</v>
      </c>
      <c r="AB396" s="15">
        <v>15.821000000000002</v>
      </c>
      <c r="AC396" s="15">
        <v>14.672000000000001</v>
      </c>
      <c r="AD396" s="15">
        <v>8.5419999999999998</v>
      </c>
      <c r="AE396" s="15">
        <v>10.349</v>
      </c>
      <c r="AF396" s="15">
        <v>9.5609999999999999</v>
      </c>
      <c r="AG396" s="15">
        <v>8.6159999999999997</v>
      </c>
      <c r="AH396" s="15">
        <v>10.276</v>
      </c>
      <c r="AI396" s="15">
        <v>6.9989999999999997</v>
      </c>
      <c r="AJ396" s="15">
        <v>6.6250515753274533</v>
      </c>
    </row>
    <row r="397" spans="1:36" x14ac:dyDescent="0.2">
      <c r="A397" s="26" t="s">
        <v>20</v>
      </c>
      <c r="B397" s="27"/>
      <c r="C397" s="28">
        <v>0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2.4357375765003548E-4</v>
      </c>
      <c r="X397" s="28">
        <v>2.225643436916117E-4</v>
      </c>
      <c r="Y397" s="28">
        <v>3.6474688389685051E-4</v>
      </c>
      <c r="Z397" s="28">
        <v>2.716955356031936E-4</v>
      </c>
      <c r="AA397" s="28">
        <v>4.0828748979995181E-4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0</v>
      </c>
      <c r="S402" s="33">
        <v>0</v>
      </c>
      <c r="T402" s="33">
        <v>0</v>
      </c>
      <c r="U402" s="33">
        <v>0</v>
      </c>
      <c r="V402" s="33">
        <v>62.613924863035855</v>
      </c>
      <c r="W402" s="33">
        <v>73.677563525181142</v>
      </c>
      <c r="X402" s="33">
        <v>64.534592420744218</v>
      </c>
      <c r="Y402" s="33">
        <v>80.266756198993789</v>
      </c>
      <c r="Z402" s="33">
        <v>84.094641768729943</v>
      </c>
      <c r="AA402" s="33">
        <v>70.395668870103961</v>
      </c>
      <c r="AB402" s="33">
        <v>80.583311413372471</v>
      </c>
      <c r="AC402" s="33">
        <v>80.408009161100836</v>
      </c>
      <c r="AD402" s="33">
        <v>72.795534460598148</v>
      </c>
      <c r="AE402" s="33">
        <v>81.636149243713703</v>
      </c>
      <c r="AF402" s="33">
        <v>73.686900539300908</v>
      </c>
      <c r="AG402" s="33">
        <v>51.178713321078817</v>
      </c>
      <c r="AH402" s="33">
        <v>62.199000275447389</v>
      </c>
      <c r="AI402" s="33">
        <v>58.220332849514278</v>
      </c>
      <c r="AJ402" s="33">
        <v>54.986237885678023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6.5583603823254881</v>
      </c>
      <c r="W403" s="7">
        <v>7.5475296780439862</v>
      </c>
      <c r="X403" s="7">
        <v>8.022300777119634</v>
      </c>
      <c r="Y403" s="7">
        <v>12.532018982151371</v>
      </c>
      <c r="Z403" s="7">
        <v>12.329477178118292</v>
      </c>
      <c r="AA403" s="7">
        <v>13.7561498083315</v>
      </c>
      <c r="AB403" s="7">
        <v>13.146063087051877</v>
      </c>
      <c r="AC403" s="7">
        <v>15.412078879474407</v>
      </c>
      <c r="AD403" s="7">
        <v>17.306461765000549</v>
      </c>
      <c r="AE403" s="7">
        <v>18.436741498259973</v>
      </c>
      <c r="AF403" s="7">
        <v>20.81231191437055</v>
      </c>
      <c r="AG403" s="7">
        <v>24.941572019086443</v>
      </c>
      <c r="AH403" s="7">
        <v>26.282019485973734</v>
      </c>
      <c r="AI403" s="7">
        <v>27.568394246044882</v>
      </c>
      <c r="AJ403" s="7">
        <v>28.427995356262532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0.17224548480000001</v>
      </c>
      <c r="S406" s="37">
        <v>1.3824256175999998</v>
      </c>
      <c r="T406" s="37">
        <v>5.8143176173793343</v>
      </c>
      <c r="U406" s="37">
        <v>11.261303190749489</v>
      </c>
      <c r="V406" s="37">
        <v>1.3891708749163232</v>
      </c>
      <c r="W406" s="37">
        <v>1.9727093641099682</v>
      </c>
      <c r="X406" s="37">
        <v>1.519031915022649</v>
      </c>
      <c r="Y406" s="37">
        <v>5.424920861006199</v>
      </c>
      <c r="Z406" s="37">
        <v>4.5377449807810537</v>
      </c>
      <c r="AA406" s="37">
        <v>4.5547279032564747</v>
      </c>
      <c r="AB406" s="37">
        <v>2.2698799206557645</v>
      </c>
      <c r="AC406" s="37">
        <v>2.1090650861989619</v>
      </c>
      <c r="AD406" s="37">
        <v>1.3304462770783387</v>
      </c>
      <c r="AE406" s="37">
        <v>1.8133644780273972</v>
      </c>
      <c r="AF406" s="37">
        <v>1.7480301869379811</v>
      </c>
      <c r="AG406" s="37">
        <v>2.0291390948538726</v>
      </c>
      <c r="AH406" s="37">
        <v>2.1547574705411661</v>
      </c>
      <c r="AI406" s="37">
        <v>2.2356660098123098</v>
      </c>
      <c r="AJ406" s="37">
        <v>1.8820160192299578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  <c r="AJ407" s="37">
        <v>0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3.8297811012131242E-2</v>
      </c>
      <c r="X409" s="40">
        <v>9.9527444412131238E-2</v>
      </c>
      <c r="Y409" s="40">
        <v>9.9527444412131238E-2</v>
      </c>
      <c r="Z409" s="40">
        <v>0.13391464441213125</v>
      </c>
      <c r="AA409" s="40">
        <v>0.54527152441213123</v>
      </c>
      <c r="AB409" s="40">
        <v>0.54527152441213123</v>
      </c>
      <c r="AC409" s="40">
        <v>0.8398074444121314</v>
      </c>
      <c r="AD409" s="40">
        <v>0.84271949101213117</v>
      </c>
      <c r="AE409" s="40">
        <v>0.80443075440000011</v>
      </c>
      <c r="AF409" s="40">
        <v>0.87248875439999996</v>
      </c>
      <c r="AG409" s="40">
        <v>2.1464867544000001</v>
      </c>
      <c r="AH409" s="40">
        <v>2.0378327544000001</v>
      </c>
      <c r="AI409" s="40">
        <v>2.0397431544</v>
      </c>
      <c r="AJ409" s="40">
        <v>2.0494384344000003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4">
        <v>0</v>
      </c>
      <c r="AB410" s="44">
        <v>0</v>
      </c>
      <c r="AC410" s="44">
        <v>0</v>
      </c>
      <c r="AD410" s="44">
        <v>0</v>
      </c>
      <c r="AE410" s="44">
        <v>0</v>
      </c>
      <c r="AF410" s="44">
        <v>0</v>
      </c>
      <c r="AG410" s="44">
        <v>0</v>
      </c>
      <c r="AH410" s="44">
        <v>0</v>
      </c>
      <c r="AI410" s="44">
        <v>0</v>
      </c>
      <c r="AJ410" s="44">
        <v>0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4">
        <v>0</v>
      </c>
      <c r="AB411" s="44">
        <v>0</v>
      </c>
      <c r="AC411" s="44">
        <v>0</v>
      </c>
      <c r="AD411" s="44">
        <v>0</v>
      </c>
      <c r="AE411" s="44">
        <v>0</v>
      </c>
      <c r="AF411" s="44">
        <v>0</v>
      </c>
      <c r="AG411" s="44">
        <v>0</v>
      </c>
      <c r="AH411" s="44">
        <v>0</v>
      </c>
      <c r="AI411" s="44">
        <v>0</v>
      </c>
      <c r="AJ411" s="44">
        <v>0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0.10087046642623103</v>
      </c>
      <c r="W413" s="44">
        <v>0.15331938121437691</v>
      </c>
      <c r="X413" s="44">
        <v>0.16448964168485372</v>
      </c>
      <c r="Y413" s="44">
        <v>0.16614308073470971</v>
      </c>
      <c r="Z413" s="44">
        <v>0.16614308073470971</v>
      </c>
      <c r="AA413" s="44">
        <v>0.16614308073470971</v>
      </c>
      <c r="AB413" s="44">
        <v>0.16614308073470971</v>
      </c>
      <c r="AC413" s="44">
        <v>0.16614308073470971</v>
      </c>
      <c r="AD413" s="44">
        <v>0.16614308073470971</v>
      </c>
      <c r="AE413" s="44">
        <v>0.16649466165720572</v>
      </c>
      <c r="AF413" s="44">
        <v>0.16649466165720572</v>
      </c>
      <c r="AG413" s="44">
        <v>0.16649466165720572</v>
      </c>
      <c r="AH413" s="44">
        <v>0.16649466165720572</v>
      </c>
      <c r="AI413" s="44">
        <v>0.16649466165720572</v>
      </c>
      <c r="AJ413" s="44">
        <v>0.16649466165720572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5.0683190409829342</v>
      </c>
      <c r="W414" s="49">
        <v>5.3832031217075098</v>
      </c>
      <c r="X414" s="49">
        <v>6.2392517760000006</v>
      </c>
      <c r="Y414" s="49">
        <v>6.8414275959983302</v>
      </c>
      <c r="Z414" s="49">
        <v>7.4916744721903976</v>
      </c>
      <c r="AA414" s="49">
        <v>8.4900072999281857</v>
      </c>
      <c r="AB414" s="49">
        <v>10.164768561249272</v>
      </c>
      <c r="AC414" s="49">
        <v>12.297063268128605</v>
      </c>
      <c r="AD414" s="49">
        <v>14.967152916175371</v>
      </c>
      <c r="AE414" s="49">
        <v>15.65245160417537</v>
      </c>
      <c r="AF414" s="49">
        <v>18.025298311375362</v>
      </c>
      <c r="AG414" s="49">
        <v>20.599451508175363</v>
      </c>
      <c r="AH414" s="49">
        <v>21.922934599375363</v>
      </c>
      <c r="AI414" s="49">
        <v>23.126490420175365</v>
      </c>
      <c r="AJ414" s="49">
        <v>24.330046240975367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0</v>
      </c>
      <c r="W415" s="52">
        <v>0</v>
      </c>
      <c r="X415" s="52">
        <v>0</v>
      </c>
      <c r="Y415" s="52">
        <v>0</v>
      </c>
      <c r="Z415" s="52">
        <v>0</v>
      </c>
      <c r="AA415" s="52">
        <v>0</v>
      </c>
      <c r="AB415" s="52">
        <v>0</v>
      </c>
      <c r="AC415" s="52"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</row>
    <row r="416" spans="1:36" ht="13.5" thickBot="1" x14ac:dyDescent="0.25">
      <c r="A416" s="50" t="s">
        <v>39</v>
      </c>
      <c r="B416" s="51"/>
      <c r="C416" s="52">
        <v>0</v>
      </c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52">
        <v>0</v>
      </c>
      <c r="S416" s="52">
        <v>0</v>
      </c>
      <c r="T416" s="52">
        <v>0</v>
      </c>
      <c r="U416" s="52">
        <v>0</v>
      </c>
      <c r="V416" s="52">
        <v>100.31608280572442</v>
      </c>
      <c r="W416" s="52">
        <v>109.43552908526712</v>
      </c>
      <c r="X416" s="52">
        <v>97.247948140088624</v>
      </c>
      <c r="Y416" s="52">
        <v>119.8528998412179</v>
      </c>
      <c r="Z416" s="52">
        <v>116.36350544627314</v>
      </c>
      <c r="AA416" s="52">
        <v>109.18702575426251</v>
      </c>
      <c r="AB416" s="52">
        <v>118.12838068447147</v>
      </c>
      <c r="AC416" s="52">
        <v>125.05572114304489</v>
      </c>
      <c r="AD416" s="52">
        <v>111.59998704578716</v>
      </c>
      <c r="AE416" s="52">
        <v>116.55107756854605</v>
      </c>
      <c r="AF416" s="52">
        <v>103.14122568414686</v>
      </c>
      <c r="AG416" s="52">
        <v>85.327401075625787</v>
      </c>
      <c r="AH416" s="52">
        <v>91.944696882544648</v>
      </c>
      <c r="AI416" s="52">
        <v>103.94946790371105</v>
      </c>
      <c r="AJ416" s="52">
        <v>106.0799714201992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0</v>
      </c>
      <c r="D420" s="53">
        <f t="shared" si="39"/>
        <v>0</v>
      </c>
      <c r="E420" s="53">
        <f t="shared" si="39"/>
        <v>0</v>
      </c>
      <c r="F420" s="53">
        <f t="shared" si="39"/>
        <v>0</v>
      </c>
      <c r="G420" s="53">
        <f t="shared" si="39"/>
        <v>0</v>
      </c>
      <c r="H420" s="53">
        <f t="shared" si="39"/>
        <v>0</v>
      </c>
      <c r="I420" s="53">
        <f t="shared" si="39"/>
        <v>0</v>
      </c>
      <c r="J420" s="53">
        <f t="shared" si="39"/>
        <v>0</v>
      </c>
      <c r="K420" s="53">
        <f t="shared" si="39"/>
        <v>0</v>
      </c>
      <c r="L420" s="53">
        <f t="shared" si="39"/>
        <v>0</v>
      </c>
      <c r="M420" s="53">
        <f t="shared" si="39"/>
        <v>0</v>
      </c>
      <c r="N420" s="53">
        <f t="shared" si="39"/>
        <v>0</v>
      </c>
      <c r="O420" s="53">
        <f t="shared" si="39"/>
        <v>0</v>
      </c>
      <c r="P420" s="53">
        <f t="shared" si="39"/>
        <v>0</v>
      </c>
      <c r="Q420" s="53">
        <f t="shared" si="39"/>
        <v>0</v>
      </c>
      <c r="R420" s="53">
        <f t="shared" si="39"/>
        <v>0</v>
      </c>
      <c r="S420" s="53">
        <f t="shared" si="39"/>
        <v>0</v>
      </c>
      <c r="T420" s="53">
        <f t="shared" si="39"/>
        <v>0</v>
      </c>
      <c r="U420" s="53">
        <f t="shared" si="39"/>
        <v>0</v>
      </c>
      <c r="V420" s="53">
        <f t="shared" si="39"/>
        <v>200.25067997204278</v>
      </c>
      <c r="W420" s="53">
        <f t="shared" si="39"/>
        <v>220.63799690466502</v>
      </c>
      <c r="X420" s="53">
        <f t="shared" si="39"/>
        <v>197.55880223310805</v>
      </c>
      <c r="Y420" s="53">
        <f t="shared" si="39"/>
        <v>239.06540845046149</v>
      </c>
      <c r="Z420" s="53">
        <f t="shared" si="39"/>
        <v>240.88979572118626</v>
      </c>
      <c r="AA420" s="53">
        <f t="shared" si="39"/>
        <v>218.6319837224944</v>
      </c>
      <c r="AB420" s="53">
        <f t="shared" ref="AB420:AG420" si="40">AB378+AB383+AB387+AB402+AB403+AB415+AB416+AB417</f>
        <v>240.58697615311996</v>
      </c>
      <c r="AC420" s="53">
        <f t="shared" si="40"/>
        <v>245.66827706547667</v>
      </c>
      <c r="AD420" s="53">
        <f t="shared" si="40"/>
        <v>221.55981428177989</v>
      </c>
      <c r="AE420" s="53">
        <f t="shared" si="40"/>
        <v>238.3065343203464</v>
      </c>
      <c r="AF420" s="53">
        <f t="shared" si="40"/>
        <v>216.4065837683757</v>
      </c>
      <c r="AG420" s="53">
        <f t="shared" si="40"/>
        <v>176.33123219953296</v>
      </c>
      <c r="AH420" s="53">
        <f t="shared" ref="AH420:AI420" si="41">AH378+AH383+AH387+AH402+AH403+AH415+AH416+AH417</f>
        <v>198.00388867928888</v>
      </c>
      <c r="AI420" s="53">
        <f t="shared" si="41"/>
        <v>203.35329568333705</v>
      </c>
      <c r="AJ420" s="53">
        <f t="shared" ref="AJ420" si="42">AJ378+AJ383+AJ387+AJ402+AJ403+AJ415+AJ416+AJ417</f>
        <v>203.34013946202026</v>
      </c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60.75" thickBot="1" x14ac:dyDescent="0.3">
      <c r="A424" s="62" t="s">
        <v>93</v>
      </c>
      <c r="B424" s="2"/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1.9996992481203005E-3</v>
      </c>
      <c r="W425" s="7">
        <v>6.9989473684210534E-3</v>
      </c>
      <c r="X425" s="7">
        <v>8.2987518796992482E-2</v>
      </c>
      <c r="Y425" s="7">
        <v>8.9986466165413535E-3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1.9996992481203005E-3</v>
      </c>
      <c r="W426" s="11">
        <v>6.9989473684210534E-3</v>
      </c>
      <c r="X426" s="11">
        <v>8.2987518796992482E-2</v>
      </c>
      <c r="Y426" s="11">
        <v>8.9986466165413535E-3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8.0155546883029007</v>
      </c>
      <c r="W434" s="7">
        <v>4.1188895347765015</v>
      </c>
      <c r="X434" s="7">
        <v>2.1195349019392768</v>
      </c>
      <c r="Y434" s="7">
        <v>1.865929174307575</v>
      </c>
      <c r="Z434" s="7">
        <v>1.6400837254985279</v>
      </c>
      <c r="AA434" s="7">
        <v>4.9226201367455253</v>
      </c>
      <c r="AB434" s="7">
        <v>5.13041185224857</v>
      </c>
      <c r="AC434" s="7">
        <v>4.5623995169123788</v>
      </c>
      <c r="AD434" s="7">
        <v>4.9302012643218962</v>
      </c>
      <c r="AE434" s="7">
        <v>4.9628396157909016</v>
      </c>
      <c r="AF434" s="7">
        <v>5.7515913741698812</v>
      </c>
      <c r="AG434" s="7">
        <v>7.5345825536236291</v>
      </c>
      <c r="AH434" s="7">
        <v>5.5012034874351041</v>
      </c>
      <c r="AI434" s="7">
        <v>3.0213037773836935</v>
      </c>
      <c r="AJ434" s="7">
        <v>2.8946332819699157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0.82399999999999995</v>
      </c>
      <c r="W439" s="11">
        <v>0.41899999999999998</v>
      </c>
      <c r="X439" s="11">
        <v>0.17899999999999999</v>
      </c>
      <c r="Y439" s="11">
        <v>0.16600000000000001</v>
      </c>
      <c r="Z439" s="11">
        <v>0.14899999999999999</v>
      </c>
      <c r="AA439" s="11">
        <v>0.41399999999999998</v>
      </c>
      <c r="AB439" s="11">
        <v>0.38500000000000001</v>
      </c>
      <c r="AC439" s="11">
        <v>5.1999999999999998E-2</v>
      </c>
      <c r="AD439" s="11">
        <v>6.9000000000000006E-2</v>
      </c>
      <c r="AE439" s="11">
        <v>0.13400000000000001</v>
      </c>
      <c r="AF439" s="11">
        <v>0.189</v>
      </c>
      <c r="AG439" s="11">
        <v>0.34899999999999998</v>
      </c>
      <c r="AH439" s="11">
        <v>0.13</v>
      </c>
      <c r="AI439" s="11">
        <v>9.2999999999999999E-2</v>
      </c>
      <c r="AJ439" s="11">
        <v>9.2677529927353328E-2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7.4331575465235566E-3</v>
      </c>
      <c r="W441" s="15">
        <v>0.11749147914035646</v>
      </c>
      <c r="X441" s="15">
        <v>0.26444599562993659</v>
      </c>
      <c r="Y441" s="15">
        <v>9.7715852105400389E-2</v>
      </c>
      <c r="Z441" s="15">
        <v>8.1600410748533178E-2</v>
      </c>
      <c r="AA441" s="15">
        <v>0.85110408745868305</v>
      </c>
      <c r="AB441" s="15">
        <v>0</v>
      </c>
      <c r="AC441" s="15">
        <v>7.8014793291976848E-4</v>
      </c>
      <c r="AD441" s="15">
        <v>8.0090233176788512E-4</v>
      </c>
      <c r="AE441" s="15">
        <v>3.10055049171535E-3</v>
      </c>
      <c r="AF441" s="15">
        <v>1.55154279435039E-4</v>
      </c>
      <c r="AG441" s="15">
        <v>4.2975668975810767E-2</v>
      </c>
      <c r="AH441" s="15">
        <v>2.4337572436961349E-4</v>
      </c>
      <c r="AI441" s="15">
        <v>7.8624794368147982E-2</v>
      </c>
      <c r="AJ441" s="15">
        <v>7.8624794368147982E-2</v>
      </c>
    </row>
    <row r="442" spans="1:36" x14ac:dyDescent="0.2">
      <c r="A442" s="13" t="s">
        <v>18</v>
      </c>
      <c r="B442" s="14"/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0.88012153075637634</v>
      </c>
      <c r="W442" s="15">
        <v>0.63939805563614549</v>
      </c>
      <c r="X442" s="15">
        <v>0.30608890630933999</v>
      </c>
      <c r="Y442" s="15">
        <v>0.25321332220217452</v>
      </c>
      <c r="Z442" s="15">
        <v>0.22948331474999481</v>
      </c>
      <c r="AA442" s="15">
        <v>0.48851604928684228</v>
      </c>
      <c r="AB442" s="15">
        <v>1.0014118522485695</v>
      </c>
      <c r="AC442" s="15">
        <v>1.1236193689794587</v>
      </c>
      <c r="AD442" s="15">
        <v>0.56540036199012822</v>
      </c>
      <c r="AE442" s="15">
        <v>1.2487390652991865</v>
      </c>
      <c r="AF442" s="15">
        <v>1.2764362198904466</v>
      </c>
      <c r="AG442" s="15">
        <v>2.0026068846478187</v>
      </c>
      <c r="AH442" s="15">
        <v>1.5099601117107342</v>
      </c>
      <c r="AI442" s="15">
        <v>0.12467898301554542</v>
      </c>
      <c r="AJ442" s="15">
        <v>0.14392453636175404</v>
      </c>
    </row>
    <row r="443" spans="1:36" x14ac:dyDescent="0.2">
      <c r="A443" s="13" t="s">
        <v>19</v>
      </c>
      <c r="B443" s="14"/>
      <c r="C443" s="15">
        <v>0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5">
        <v>0</v>
      </c>
      <c r="Q443" s="15">
        <v>0</v>
      </c>
      <c r="R443" s="15">
        <v>0</v>
      </c>
      <c r="S443" s="15">
        <v>0</v>
      </c>
      <c r="T443" s="15">
        <v>0</v>
      </c>
      <c r="U443" s="15">
        <v>0</v>
      </c>
      <c r="V443" s="15">
        <v>6.3040000000000003</v>
      </c>
      <c r="W443" s="15">
        <v>2.9430000000000001</v>
      </c>
      <c r="X443" s="15">
        <v>1.37</v>
      </c>
      <c r="Y443" s="15">
        <v>1.349</v>
      </c>
      <c r="Z443" s="15">
        <v>1.18</v>
      </c>
      <c r="AA443" s="15">
        <v>3.169</v>
      </c>
      <c r="AB443" s="15">
        <v>3.7440000000000002</v>
      </c>
      <c r="AC443" s="15">
        <v>3.3860000000000001</v>
      </c>
      <c r="AD443" s="15">
        <v>4.2949999999999999</v>
      </c>
      <c r="AE443" s="15">
        <v>3.577</v>
      </c>
      <c r="AF443" s="15">
        <v>4.2859999999999996</v>
      </c>
      <c r="AG443" s="15">
        <v>5.14</v>
      </c>
      <c r="AH443" s="15">
        <v>3.8610000000000002</v>
      </c>
      <c r="AI443" s="15">
        <v>2.7250000000000001</v>
      </c>
      <c r="AJ443" s="15">
        <v>2.5794064213126604</v>
      </c>
    </row>
    <row r="444" spans="1:36" x14ac:dyDescent="0.2">
      <c r="A444" s="26" t="s">
        <v>20</v>
      </c>
      <c r="B444" s="27"/>
      <c r="C444" s="28">
        <v>0</v>
      </c>
      <c r="D444" s="28">
        <v>0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>
        <v>0</v>
      </c>
      <c r="V449" s="33">
        <v>10.976180924890301</v>
      </c>
      <c r="W449" s="33">
        <v>7.778816206734378</v>
      </c>
      <c r="X449" s="33">
        <v>4.7792321102790938</v>
      </c>
      <c r="Y449" s="33">
        <v>4.5166221137885332</v>
      </c>
      <c r="Z449" s="33">
        <v>2.9038544398000012</v>
      </c>
      <c r="AA449" s="33">
        <v>9.3545537578150793</v>
      </c>
      <c r="AB449" s="33">
        <v>7.8671215028121653</v>
      </c>
      <c r="AC449" s="33">
        <v>8.6521116271787033</v>
      </c>
      <c r="AD449" s="33">
        <v>8.1586414791255759</v>
      </c>
      <c r="AE449" s="33">
        <v>10.604406427090007</v>
      </c>
      <c r="AF449" s="33">
        <v>20.019367081347006</v>
      </c>
      <c r="AG449" s="33">
        <v>13.759448271244434</v>
      </c>
      <c r="AH449" s="33">
        <v>10.212083218102219</v>
      </c>
      <c r="AI449" s="33">
        <v>7.7184974922674741</v>
      </c>
      <c r="AJ449" s="33">
        <v>7.2897408595521167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3.7399368632826082</v>
      </c>
      <c r="W450" s="7">
        <v>3.7937093986174766</v>
      </c>
      <c r="X450" s="7">
        <v>4.1468130778909167</v>
      </c>
      <c r="Y450" s="7">
        <v>3.8137792034880844</v>
      </c>
      <c r="Z450" s="7">
        <v>4.2385810135713049</v>
      </c>
      <c r="AA450" s="7">
        <v>4.0312853777652</v>
      </c>
      <c r="AB450" s="7">
        <v>4.3192818457110809</v>
      </c>
      <c r="AC450" s="7">
        <v>6.03720654086335</v>
      </c>
      <c r="AD450" s="7">
        <v>5.0513569156325948</v>
      </c>
      <c r="AE450" s="7">
        <v>4.8312441234867922</v>
      </c>
      <c r="AF450" s="7">
        <v>5.4662740581212912</v>
      </c>
      <c r="AG450" s="7">
        <v>4.1268218436193065</v>
      </c>
      <c r="AH450" s="7">
        <v>4.1650192781758264</v>
      </c>
      <c r="AI450" s="7">
        <v>4.746894597084415</v>
      </c>
      <c r="AJ450" s="7">
        <v>4.5922307810889942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1.4186277801950023E-3</v>
      </c>
      <c r="X453" s="37">
        <v>2.3639604760834789E-2</v>
      </c>
      <c r="Y453" s="37">
        <v>1.6490132758696303E-3</v>
      </c>
      <c r="Z453" s="37">
        <v>0</v>
      </c>
      <c r="AA453" s="37">
        <v>0</v>
      </c>
      <c r="AB453" s="37">
        <v>0</v>
      </c>
      <c r="AC453" s="37">
        <v>1.6441006715672817</v>
      </c>
      <c r="AD453" s="37">
        <v>5.9075708926121491E-3</v>
      </c>
      <c r="AE453" s="37">
        <v>1.3930143091208677E-2</v>
      </c>
      <c r="AF453" s="37">
        <v>2.8435126110698972E-2</v>
      </c>
      <c r="AG453" s="37">
        <v>5.7449445723657774E-2</v>
      </c>
      <c r="AH453" s="37">
        <v>5.668033322641939E-2</v>
      </c>
      <c r="AI453" s="37">
        <v>4.8935677652323902E-3</v>
      </c>
      <c r="AJ453" s="37">
        <v>1.4999249125114164E-3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3.7399368632826082</v>
      </c>
      <c r="W456" s="40">
        <v>3.7922907708372815</v>
      </c>
      <c r="X456" s="40">
        <v>4.1231734731300822</v>
      </c>
      <c r="Y456" s="40">
        <v>3.8121301902122147</v>
      </c>
      <c r="Z456" s="40">
        <v>4.2385810135713049</v>
      </c>
      <c r="AA456" s="40">
        <v>4.0312853777652</v>
      </c>
      <c r="AB456" s="40">
        <v>4.3192818457110809</v>
      </c>
      <c r="AC456" s="40">
        <v>4.3931058692960683</v>
      </c>
      <c r="AD456" s="40">
        <v>5.0454493447399829</v>
      </c>
      <c r="AE456" s="40">
        <v>4.8173139803955838</v>
      </c>
      <c r="AF456" s="40">
        <v>5.4378389320105924</v>
      </c>
      <c r="AG456" s="40">
        <v>4.0693723978956484</v>
      </c>
      <c r="AH456" s="40">
        <v>4.1083389449494074</v>
      </c>
      <c r="AI456" s="40">
        <v>4.7420010293191828</v>
      </c>
      <c r="AJ456" s="40">
        <v>4.5907308561764824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0</v>
      </c>
      <c r="D463" s="52">
        <v>0</v>
      </c>
      <c r="E463" s="52">
        <v>0</v>
      </c>
      <c r="F463" s="52">
        <v>0</v>
      </c>
      <c r="G463" s="52">
        <v>0</v>
      </c>
      <c r="H463" s="52">
        <v>0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52">
        <v>0</v>
      </c>
      <c r="O463" s="52">
        <v>0</v>
      </c>
      <c r="P463" s="52">
        <v>0</v>
      </c>
      <c r="Q463" s="52">
        <v>0</v>
      </c>
      <c r="R463" s="52">
        <v>0</v>
      </c>
      <c r="S463" s="52">
        <v>0</v>
      </c>
      <c r="T463" s="52">
        <v>0</v>
      </c>
      <c r="U463" s="52">
        <v>0</v>
      </c>
      <c r="V463" s="52">
        <v>89.150358260251636</v>
      </c>
      <c r="W463" s="52">
        <v>66.086876885651193</v>
      </c>
      <c r="X463" s="52">
        <v>47.453422031560073</v>
      </c>
      <c r="Y463" s="52">
        <v>36.874327137313514</v>
      </c>
      <c r="Z463" s="52">
        <v>30.42706866338823</v>
      </c>
      <c r="AA463" s="52">
        <v>66.398685999212745</v>
      </c>
      <c r="AB463" s="52">
        <v>52.413828447287443</v>
      </c>
      <c r="AC463" s="52">
        <v>72.994062464109589</v>
      </c>
      <c r="AD463" s="52">
        <v>68.126391483740633</v>
      </c>
      <c r="AE463" s="52">
        <v>59.707129115426859</v>
      </c>
      <c r="AF463" s="52">
        <v>113.10147005946926</v>
      </c>
      <c r="AG463" s="52">
        <v>104.4186104693142</v>
      </c>
      <c r="AH463" s="52">
        <v>78.006460521506</v>
      </c>
      <c r="AI463" s="52">
        <v>60.724729474883617</v>
      </c>
      <c r="AJ463" s="52">
        <v>61.969317372186481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0</v>
      </c>
      <c r="D467" s="53">
        <f t="shared" si="43"/>
        <v>0</v>
      </c>
      <c r="E467" s="53">
        <f t="shared" si="43"/>
        <v>0</v>
      </c>
      <c r="F467" s="53">
        <f t="shared" si="43"/>
        <v>0</v>
      </c>
      <c r="G467" s="53">
        <f t="shared" si="43"/>
        <v>0</v>
      </c>
      <c r="H467" s="53">
        <f t="shared" si="43"/>
        <v>0</v>
      </c>
      <c r="I467" s="53">
        <f t="shared" si="43"/>
        <v>0</v>
      </c>
      <c r="J467" s="53">
        <f t="shared" si="43"/>
        <v>0</v>
      </c>
      <c r="K467" s="53">
        <f t="shared" si="43"/>
        <v>0</v>
      </c>
      <c r="L467" s="53">
        <f t="shared" si="43"/>
        <v>0</v>
      </c>
      <c r="M467" s="53">
        <f t="shared" si="43"/>
        <v>0</v>
      </c>
      <c r="N467" s="53">
        <f t="shared" si="43"/>
        <v>0</v>
      </c>
      <c r="O467" s="53">
        <f t="shared" si="43"/>
        <v>0</v>
      </c>
      <c r="P467" s="53">
        <f t="shared" si="43"/>
        <v>0</v>
      </c>
      <c r="Q467" s="53">
        <f t="shared" si="43"/>
        <v>0</v>
      </c>
      <c r="R467" s="53">
        <f t="shared" si="43"/>
        <v>0</v>
      </c>
      <c r="S467" s="53">
        <f t="shared" si="43"/>
        <v>0</v>
      </c>
      <c r="T467" s="53">
        <f t="shared" si="43"/>
        <v>0</v>
      </c>
      <c r="U467" s="53">
        <f t="shared" si="43"/>
        <v>0</v>
      </c>
      <c r="V467" s="53">
        <f t="shared" si="43"/>
        <v>111.88403043597557</v>
      </c>
      <c r="W467" s="53">
        <f t="shared" si="43"/>
        <v>81.785290973147966</v>
      </c>
      <c r="X467" s="53">
        <f t="shared" si="43"/>
        <v>58.581989640466354</v>
      </c>
      <c r="Y467" s="53">
        <f t="shared" si="43"/>
        <v>47.079656275514253</v>
      </c>
      <c r="Z467" s="53">
        <f t="shared" si="43"/>
        <v>39.20958784225806</v>
      </c>
      <c r="AA467" s="53">
        <f t="shared" si="43"/>
        <v>84.70714527153855</v>
      </c>
      <c r="AB467" s="53">
        <f t="shared" ref="AB467:AG467" si="44">AB425+AB430+AB434+AB449+AB450+AB462+AB463+AB464</f>
        <v>69.730643648059257</v>
      </c>
      <c r="AC467" s="53">
        <f t="shared" si="44"/>
        <v>92.245780149064018</v>
      </c>
      <c r="AD467" s="53">
        <f t="shared" si="44"/>
        <v>86.266591142820701</v>
      </c>
      <c r="AE467" s="53">
        <f t="shared" si="44"/>
        <v>80.10561928179456</v>
      </c>
      <c r="AF467" s="53">
        <f t="shared" si="44"/>
        <v>144.33870257310744</v>
      </c>
      <c r="AG467" s="53">
        <f t="shared" si="44"/>
        <v>129.83946313780157</v>
      </c>
      <c r="AH467" s="53">
        <f t="shared" ref="AH467:AI467" si="45">AH425+AH430+AH434+AH449+AH450+AH462+AH463+AH464</f>
        <v>97.884766505219147</v>
      </c>
      <c r="AI467" s="53">
        <f t="shared" si="45"/>
        <v>76.211425341619204</v>
      </c>
      <c r="AJ467" s="53">
        <f t="shared" ref="AJ467" si="46">AJ425+AJ430+AJ434+AJ449+AJ450+AJ462+AJ463+AJ464</f>
        <v>76.745922294797509</v>
      </c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45.75" thickBot="1" x14ac:dyDescent="0.3">
      <c r="A471" s="62" t="s">
        <v>94</v>
      </c>
      <c r="B471" s="2"/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9.9984962406015031E-3</v>
      </c>
      <c r="W472" s="7">
        <v>1.6997443609022559E-2</v>
      </c>
      <c r="X472" s="7">
        <v>5.9990977443609029E-3</v>
      </c>
      <c r="Y472" s="7">
        <v>1.9996992481203005E-3</v>
      </c>
      <c r="Z472" s="7">
        <v>7.9987969924812021E-3</v>
      </c>
      <c r="AA472" s="7">
        <v>9.9984962406015026E-4</v>
      </c>
      <c r="AB472" s="7">
        <v>1.9996992481203005E-3</v>
      </c>
      <c r="AC472" s="7">
        <v>9.9984962406015026E-4</v>
      </c>
      <c r="AD472" s="7">
        <v>0</v>
      </c>
      <c r="AE472" s="7">
        <v>1.9996992481203005E-3</v>
      </c>
      <c r="AF472" s="7">
        <v>1.9996992481203005E-3</v>
      </c>
      <c r="AG472" s="7">
        <v>9.9984962406015026E-4</v>
      </c>
      <c r="AH472" s="7">
        <v>9.9984962406015026E-4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9.9984962406015031E-3</v>
      </c>
      <c r="W473" s="11">
        <v>1.6997443609022559E-2</v>
      </c>
      <c r="X473" s="11">
        <v>5.9990977443609029E-3</v>
      </c>
      <c r="Y473" s="11">
        <v>1.9996992481203005E-3</v>
      </c>
      <c r="Z473" s="11">
        <v>7.9987969924812021E-3</v>
      </c>
      <c r="AA473" s="11">
        <v>9.9984962406015026E-4</v>
      </c>
      <c r="AB473" s="11">
        <v>1.9996992481203005E-3</v>
      </c>
      <c r="AC473" s="11">
        <v>9.9984962406015026E-4</v>
      </c>
      <c r="AD473" s="11">
        <v>0</v>
      </c>
      <c r="AE473" s="11">
        <v>1.9996992481203005E-3</v>
      </c>
      <c r="AF473" s="11">
        <v>1.9996992481203005E-3</v>
      </c>
      <c r="AG473" s="11">
        <v>9.9984962406015026E-4</v>
      </c>
      <c r="AH473" s="11">
        <v>9.9984962406015026E-4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51.44281630164128</v>
      </c>
      <c r="W481" s="7">
        <v>55.196749697652237</v>
      </c>
      <c r="X481" s="7">
        <v>48.530053444482391</v>
      </c>
      <c r="Y481" s="7">
        <v>46.208166127243587</v>
      </c>
      <c r="Z481" s="7">
        <v>44.069440143957657</v>
      </c>
      <c r="AA481" s="7">
        <v>43.709172158132148</v>
      </c>
      <c r="AB481" s="7">
        <v>38.335738480719172</v>
      </c>
      <c r="AC481" s="7">
        <v>39.695647100277995</v>
      </c>
      <c r="AD481" s="7">
        <v>38.356062867732376</v>
      </c>
      <c r="AE481" s="7">
        <v>38.995622853414616</v>
      </c>
      <c r="AF481" s="7">
        <v>35.958131949699592</v>
      </c>
      <c r="AG481" s="7">
        <v>36.412217490071505</v>
      </c>
      <c r="AH481" s="7">
        <v>34.219258756758776</v>
      </c>
      <c r="AI481" s="7">
        <v>32.519764802829116</v>
      </c>
      <c r="AJ481" s="7">
        <v>32.925246864272154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5">
        <v>0</v>
      </c>
      <c r="AG485" s="15">
        <v>0</v>
      </c>
      <c r="AH485" s="15">
        <v>0</v>
      </c>
      <c r="AI485" s="15">
        <v>0</v>
      </c>
      <c r="AJ485" s="15">
        <v>0</v>
      </c>
    </row>
    <row r="486" spans="1:36" x14ac:dyDescent="0.2">
      <c r="A486" s="9" t="s">
        <v>15</v>
      </c>
      <c r="B486" s="10"/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8.86</v>
      </c>
      <c r="W486" s="11">
        <v>9.202</v>
      </c>
      <c r="X486" s="11">
        <v>8.4130000000000003</v>
      </c>
      <c r="Y486" s="11">
        <v>7.8029999999999999</v>
      </c>
      <c r="Z486" s="11">
        <v>7.4809999999999999</v>
      </c>
      <c r="AA486" s="11">
        <v>7.9779999999999998</v>
      </c>
      <c r="AB486" s="11">
        <v>7.6269999999999998</v>
      </c>
      <c r="AC486" s="11">
        <v>7.8129999999999997</v>
      </c>
      <c r="AD486" s="11">
        <v>7.2530000000000001</v>
      </c>
      <c r="AE486" s="11">
        <v>6.7480000000000002</v>
      </c>
      <c r="AF486" s="11">
        <v>6.9139999999999997</v>
      </c>
      <c r="AG486" s="11">
        <v>6.657</v>
      </c>
      <c r="AH486" s="11">
        <v>6.5890000000000004</v>
      </c>
      <c r="AI486" s="11">
        <v>5.9909999999999997</v>
      </c>
      <c r="AJ486" s="11">
        <v>5.9702266859653097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0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0</v>
      </c>
      <c r="T488" s="15">
        <v>0</v>
      </c>
      <c r="U488" s="15">
        <v>0</v>
      </c>
      <c r="V488" s="15">
        <v>5.3996580177246116</v>
      </c>
      <c r="W488" s="15">
        <v>5.6104876048216088</v>
      </c>
      <c r="X488" s="15">
        <v>4.343420539334554</v>
      </c>
      <c r="Y488" s="15">
        <v>3.7425171356368345</v>
      </c>
      <c r="Z488" s="15">
        <v>3.3269653182330527</v>
      </c>
      <c r="AA488" s="15">
        <v>2.1246539993494133</v>
      </c>
      <c r="AB488" s="15">
        <v>2.4241164816025997</v>
      </c>
      <c r="AC488" s="15">
        <v>0.96426284508883364</v>
      </c>
      <c r="AD488" s="15">
        <v>0.90501963489770998</v>
      </c>
      <c r="AE488" s="15">
        <v>0.42511992297519346</v>
      </c>
      <c r="AF488" s="15">
        <v>0.10566006429526155</v>
      </c>
      <c r="AG488" s="15">
        <v>4.4601775369490095E-2</v>
      </c>
      <c r="AH488" s="15">
        <v>9.7350289747845393E-3</v>
      </c>
      <c r="AI488" s="15">
        <v>1.2196644001707165E-2</v>
      </c>
      <c r="AJ488" s="15">
        <v>1.2196644001707165E-2</v>
      </c>
    </row>
    <row r="489" spans="1:36" x14ac:dyDescent="0.2">
      <c r="A489" s="13" t="s">
        <v>18</v>
      </c>
      <c r="B489" s="14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6.4931582839166673</v>
      </c>
      <c r="W489" s="15">
        <v>10.53126209283063</v>
      </c>
      <c r="X489" s="15">
        <v>9.0646329051478389</v>
      </c>
      <c r="Y489" s="15">
        <v>7.7736489916067564</v>
      </c>
      <c r="Z489" s="15">
        <v>8.205474825724604</v>
      </c>
      <c r="AA489" s="15">
        <v>6.6895181587827279</v>
      </c>
      <c r="AB489" s="15">
        <v>5.8996219991165715</v>
      </c>
      <c r="AC489" s="15">
        <v>6.4893842551891598</v>
      </c>
      <c r="AD489" s="15">
        <v>6.1510432328346685</v>
      </c>
      <c r="AE489" s="15">
        <v>8.4905029304394208</v>
      </c>
      <c r="AF489" s="15">
        <v>6.5314718854043319</v>
      </c>
      <c r="AG489" s="15">
        <v>7.8486157147020146</v>
      </c>
      <c r="AH489" s="15">
        <v>9.6985237277839964</v>
      </c>
      <c r="AI489" s="15">
        <v>8.8695681588274073</v>
      </c>
      <c r="AJ489" s="15">
        <v>10.238682207000728</v>
      </c>
    </row>
    <row r="490" spans="1:36" x14ac:dyDescent="0.2">
      <c r="A490" s="13" t="s">
        <v>19</v>
      </c>
      <c r="B490" s="14"/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0</v>
      </c>
      <c r="T490" s="15">
        <v>0</v>
      </c>
      <c r="U490" s="15">
        <v>0</v>
      </c>
      <c r="V490" s="15">
        <v>30.69</v>
      </c>
      <c r="W490" s="15">
        <v>29.853000000000002</v>
      </c>
      <c r="X490" s="15">
        <v>26.709</v>
      </c>
      <c r="Y490" s="15">
        <v>26.888999999999999</v>
      </c>
      <c r="Z490" s="15">
        <v>25.056000000000001</v>
      </c>
      <c r="AA490" s="15">
        <v>26.917000000000002</v>
      </c>
      <c r="AB490" s="15">
        <v>22.385000000000002</v>
      </c>
      <c r="AC490" s="15">
        <v>24.428999999999998</v>
      </c>
      <c r="AD490" s="15">
        <v>24.046999999999997</v>
      </c>
      <c r="AE490" s="15">
        <v>23.332000000000001</v>
      </c>
      <c r="AF490" s="15">
        <v>22.407</v>
      </c>
      <c r="AG490" s="15">
        <v>21.861999999999998</v>
      </c>
      <c r="AH490" s="15">
        <v>17.922000000000001</v>
      </c>
      <c r="AI490" s="15">
        <v>17.646999999999998</v>
      </c>
      <c r="AJ490" s="15">
        <v>16.704141327304406</v>
      </c>
    </row>
    <row r="491" spans="1:36" x14ac:dyDescent="0.2">
      <c r="A491" s="26" t="s">
        <v>20</v>
      </c>
      <c r="B491" s="27"/>
      <c r="C491" s="28">
        <v>0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0</v>
      </c>
      <c r="S496" s="33">
        <v>0</v>
      </c>
      <c r="T496" s="33">
        <v>0</v>
      </c>
      <c r="U496" s="33">
        <v>0</v>
      </c>
      <c r="V496" s="33">
        <v>35.538546082366715</v>
      </c>
      <c r="W496" s="33">
        <v>42.660605559930495</v>
      </c>
      <c r="X496" s="33">
        <v>37.54750588566634</v>
      </c>
      <c r="Y496" s="33">
        <v>42.758019426980738</v>
      </c>
      <c r="Z496" s="33">
        <v>40.67281835486105</v>
      </c>
      <c r="AA496" s="33">
        <v>37.92335520046872</v>
      </c>
      <c r="AB496" s="33">
        <v>43.870077733582356</v>
      </c>
      <c r="AC496" s="33">
        <v>45.020994457634352</v>
      </c>
      <c r="AD496" s="33">
        <v>46.631229971676902</v>
      </c>
      <c r="AE496" s="33">
        <v>51.209789063031792</v>
      </c>
      <c r="AF496" s="33">
        <v>56.843456260976808</v>
      </c>
      <c r="AG496" s="33">
        <v>53.219163184822868</v>
      </c>
      <c r="AH496" s="33">
        <v>50.372704032654859</v>
      </c>
      <c r="AI496" s="33">
        <v>45.583372351857847</v>
      </c>
      <c r="AJ496" s="33">
        <v>43.051250879126584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1.6858741738554892</v>
      </c>
      <c r="W497" s="7">
        <v>2.3322240706405837</v>
      </c>
      <c r="X497" s="7">
        <v>3.7409674534021051</v>
      </c>
      <c r="Y497" s="7">
        <v>5.288385575713904</v>
      </c>
      <c r="Z497" s="7">
        <v>7.6254570049296442</v>
      </c>
      <c r="AA497" s="7">
        <v>8.0702868586436942</v>
      </c>
      <c r="AB497" s="7">
        <v>4.7314363241473485</v>
      </c>
      <c r="AC497" s="7">
        <v>8.8703012382514164</v>
      </c>
      <c r="AD497" s="7">
        <v>9.1212894581931589</v>
      </c>
      <c r="AE497" s="7">
        <v>7.7179584067569493</v>
      </c>
      <c r="AF497" s="7">
        <v>5.9216445373809794</v>
      </c>
      <c r="AG497" s="7">
        <v>6.4926839173150972</v>
      </c>
      <c r="AH497" s="7">
        <v>7.4121126368501846</v>
      </c>
      <c r="AI497" s="7">
        <v>8.061077067344451</v>
      </c>
      <c r="AJ497" s="7">
        <v>7.4634291589628559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1.6858741738554892</v>
      </c>
      <c r="W500" s="37">
        <v>2.3322240706405837</v>
      </c>
      <c r="X500" s="37">
        <v>3.7409674534021051</v>
      </c>
      <c r="Y500" s="37">
        <v>5.288385575713904</v>
      </c>
      <c r="Z500" s="37">
        <v>7.6254570049296442</v>
      </c>
      <c r="AA500" s="37">
        <v>8.0702868586436942</v>
      </c>
      <c r="AB500" s="37">
        <v>4.7314363241473485</v>
      </c>
      <c r="AC500" s="37">
        <v>8.8703012382514164</v>
      </c>
      <c r="AD500" s="37">
        <v>9.1212894581931589</v>
      </c>
      <c r="AE500" s="37">
        <v>7.7179584067569493</v>
      </c>
      <c r="AF500" s="37">
        <v>5.9216445373809794</v>
      </c>
      <c r="AG500" s="37">
        <v>6.4926839173150972</v>
      </c>
      <c r="AH500" s="37">
        <v>7.4121126368501846</v>
      </c>
      <c r="AI500" s="37">
        <v>8.061077067344451</v>
      </c>
      <c r="AJ500" s="37">
        <v>7.4634291589628559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0</v>
      </c>
      <c r="AA504" s="44">
        <v>0</v>
      </c>
      <c r="AB504" s="44">
        <v>0</v>
      </c>
      <c r="AC504" s="44">
        <v>0</v>
      </c>
      <c r="AD504" s="44">
        <v>0</v>
      </c>
      <c r="AE504" s="44">
        <v>0</v>
      </c>
      <c r="AF504" s="44">
        <v>0</v>
      </c>
      <c r="AG504" s="44">
        <v>0</v>
      </c>
      <c r="AH504" s="44">
        <v>0</v>
      </c>
      <c r="AI504" s="44">
        <v>0</v>
      </c>
      <c r="AJ504" s="44">
        <v>0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  <c r="Z505" s="44">
        <v>0</v>
      </c>
      <c r="AA505" s="44">
        <v>0</v>
      </c>
      <c r="AB505" s="44">
        <v>0</v>
      </c>
      <c r="AC505" s="44">
        <v>0</v>
      </c>
      <c r="AD505" s="44">
        <v>0</v>
      </c>
      <c r="AE505" s="44">
        <v>0</v>
      </c>
      <c r="AF505" s="44">
        <v>0</v>
      </c>
      <c r="AG505" s="44">
        <v>0</v>
      </c>
      <c r="AH505" s="44">
        <v>0</v>
      </c>
      <c r="AI505" s="44">
        <v>0</v>
      </c>
      <c r="AJ505" s="44">
        <v>0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0</v>
      </c>
      <c r="D510" s="52">
        <v>0</v>
      </c>
      <c r="E510" s="52">
        <v>0</v>
      </c>
      <c r="F510" s="52">
        <v>0</v>
      </c>
      <c r="G510" s="52">
        <v>0</v>
      </c>
      <c r="H510" s="52">
        <v>0</v>
      </c>
      <c r="I510" s="52">
        <v>0</v>
      </c>
      <c r="J510" s="52">
        <v>0</v>
      </c>
      <c r="K510" s="52">
        <v>0</v>
      </c>
      <c r="L510" s="52">
        <v>0</v>
      </c>
      <c r="M510" s="52">
        <v>0</v>
      </c>
      <c r="N510" s="52">
        <v>0</v>
      </c>
      <c r="O510" s="52">
        <v>0</v>
      </c>
      <c r="P510" s="52">
        <v>0</v>
      </c>
      <c r="Q510" s="52">
        <v>0</v>
      </c>
      <c r="R510" s="52">
        <v>0</v>
      </c>
      <c r="S510" s="52">
        <v>0</v>
      </c>
      <c r="T510" s="52">
        <v>0</v>
      </c>
      <c r="U510" s="52">
        <v>0</v>
      </c>
      <c r="V510" s="52">
        <v>120.3697125852556</v>
      </c>
      <c r="W510" s="52">
        <v>133.36679037453212</v>
      </c>
      <c r="X510" s="52">
        <v>120.29234376467868</v>
      </c>
      <c r="Y510" s="52">
        <v>121.89255121161806</v>
      </c>
      <c r="Z510" s="52">
        <v>121.59611339328985</v>
      </c>
      <c r="AA510" s="52">
        <v>81.298392513541486</v>
      </c>
      <c r="AB510" s="52">
        <v>85.887172486200555</v>
      </c>
      <c r="AC510" s="52">
        <v>83.020105758452175</v>
      </c>
      <c r="AD510" s="52">
        <v>84.907642545832417</v>
      </c>
      <c r="AE510" s="52">
        <v>90.399016868817711</v>
      </c>
      <c r="AF510" s="52">
        <v>96.569797201473875</v>
      </c>
      <c r="AG510" s="52">
        <v>84.726628752048171</v>
      </c>
      <c r="AH510" s="52">
        <v>82.422811752968798</v>
      </c>
      <c r="AI510" s="52">
        <v>79.154430319507711</v>
      </c>
      <c r="AJ510" s="52">
        <v>80.776745426474278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0</v>
      </c>
      <c r="D514" s="53">
        <f t="shared" si="47"/>
        <v>0</v>
      </c>
      <c r="E514" s="53">
        <f t="shared" si="47"/>
        <v>0</v>
      </c>
      <c r="F514" s="53">
        <f t="shared" si="47"/>
        <v>0</v>
      </c>
      <c r="G514" s="53">
        <f t="shared" si="47"/>
        <v>0</v>
      </c>
      <c r="H514" s="53">
        <f t="shared" si="47"/>
        <v>0</v>
      </c>
      <c r="I514" s="53">
        <f t="shared" si="47"/>
        <v>0</v>
      </c>
      <c r="J514" s="53">
        <f t="shared" si="47"/>
        <v>0</v>
      </c>
      <c r="K514" s="53">
        <f t="shared" si="47"/>
        <v>0</v>
      </c>
      <c r="L514" s="53">
        <f t="shared" si="47"/>
        <v>0</v>
      </c>
      <c r="M514" s="53">
        <f t="shared" si="47"/>
        <v>0</v>
      </c>
      <c r="N514" s="53">
        <f t="shared" si="47"/>
        <v>0</v>
      </c>
      <c r="O514" s="53">
        <f t="shared" si="47"/>
        <v>0</v>
      </c>
      <c r="P514" s="53">
        <f t="shared" si="47"/>
        <v>0</v>
      </c>
      <c r="Q514" s="53">
        <f t="shared" si="47"/>
        <v>0</v>
      </c>
      <c r="R514" s="53">
        <f t="shared" si="47"/>
        <v>0</v>
      </c>
      <c r="S514" s="53">
        <f t="shared" si="47"/>
        <v>0</v>
      </c>
      <c r="T514" s="53">
        <f t="shared" si="47"/>
        <v>0</v>
      </c>
      <c r="U514" s="53">
        <f t="shared" si="47"/>
        <v>0</v>
      </c>
      <c r="V514" s="53">
        <f t="shared" si="47"/>
        <v>209.0469476393597</v>
      </c>
      <c r="W514" s="53">
        <f t="shared" si="47"/>
        <v>233.57336714636443</v>
      </c>
      <c r="X514" s="53">
        <f t="shared" si="47"/>
        <v>210.11686964597385</v>
      </c>
      <c r="Y514" s="53">
        <f t="shared" si="47"/>
        <v>216.1491220408044</v>
      </c>
      <c r="Z514" s="53">
        <f t="shared" si="47"/>
        <v>213.97182769403071</v>
      </c>
      <c r="AA514" s="53">
        <f t="shared" si="47"/>
        <v>171.00220658041013</v>
      </c>
      <c r="AB514" s="53">
        <f t="shared" ref="AB514:AG514" si="48">AB472+AB477+AB481+AB496+AB497+AB509+AB510+AB511</f>
        <v>172.82642472389756</v>
      </c>
      <c r="AC514" s="53">
        <f t="shared" si="48"/>
        <v>176.60804840423998</v>
      </c>
      <c r="AD514" s="53">
        <f t="shared" si="48"/>
        <v>179.01622484343486</v>
      </c>
      <c r="AE514" s="53">
        <f t="shared" si="48"/>
        <v>188.32438689126917</v>
      </c>
      <c r="AF514" s="53">
        <f t="shared" si="48"/>
        <v>195.29502964877938</v>
      </c>
      <c r="AG514" s="53">
        <f t="shared" si="48"/>
        <v>180.85169319388169</v>
      </c>
      <c r="AH514" s="53">
        <f t="shared" ref="AH514:AI514" si="49">AH472+AH477+AH481+AH496+AH497+AH509+AH510+AH511</f>
        <v>174.42788702885667</v>
      </c>
      <c r="AI514" s="53">
        <f t="shared" si="49"/>
        <v>165.31864454153913</v>
      </c>
      <c r="AJ514" s="53">
        <f t="shared" ref="AJ514" si="50">AJ472+AJ477+AJ481+AJ496+AJ497+AJ509+AJ510+AJ511</f>
        <v>164.21667232883587</v>
      </c>
    </row>
    <row r="516" spans="1:36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ht="30.75" thickBot="1" x14ac:dyDescent="0.3">
      <c r="A518" s="62" t="s">
        <v>95</v>
      </c>
      <c r="B518" s="2"/>
      <c r="C518" s="3">
        <v>1990</v>
      </c>
      <c r="D518" s="3">
        <v>1991</v>
      </c>
      <c r="E518" s="3">
        <v>1992</v>
      </c>
      <c r="F518" s="3">
        <v>1993</v>
      </c>
      <c r="G518" s="3">
        <v>1994</v>
      </c>
      <c r="H518" s="3">
        <v>1995</v>
      </c>
      <c r="I518" s="3">
        <v>1996</v>
      </c>
      <c r="J518" s="3">
        <v>1997</v>
      </c>
      <c r="K518" s="3">
        <v>1998</v>
      </c>
      <c r="L518" s="3">
        <v>1999</v>
      </c>
      <c r="M518" s="3">
        <v>2000</v>
      </c>
      <c r="N518" s="3">
        <v>2001</v>
      </c>
      <c r="O518" s="3">
        <v>2002</v>
      </c>
      <c r="P518" s="3">
        <v>2003</v>
      </c>
      <c r="Q518" s="3">
        <v>2004</v>
      </c>
      <c r="R518" s="3">
        <v>2005</v>
      </c>
      <c r="S518" s="3">
        <v>2006</v>
      </c>
      <c r="T518" s="3">
        <v>2007</v>
      </c>
      <c r="U518" s="3">
        <v>2008</v>
      </c>
      <c r="V518" s="3">
        <v>2009</v>
      </c>
      <c r="W518" s="3">
        <v>2010</v>
      </c>
      <c r="X518" s="3">
        <v>2011</v>
      </c>
      <c r="Y518" s="3">
        <v>2012</v>
      </c>
      <c r="Z518" s="3">
        <v>2013</v>
      </c>
      <c r="AA518" s="3">
        <v>2014</v>
      </c>
      <c r="AB518" s="3">
        <v>2015</v>
      </c>
      <c r="AC518" s="3">
        <v>2016</v>
      </c>
      <c r="AD518" s="3">
        <v>2017</v>
      </c>
      <c r="AE518" s="3">
        <v>2018</v>
      </c>
      <c r="AF518" s="3">
        <v>2019</v>
      </c>
      <c r="AG518" s="3">
        <v>2020</v>
      </c>
      <c r="AH518" s="3">
        <v>2021</v>
      </c>
      <c r="AI518" s="3">
        <v>2022</v>
      </c>
      <c r="AJ518" s="3">
        <v>2023</v>
      </c>
    </row>
    <row r="519" spans="1:36" x14ac:dyDescent="0.2">
      <c r="A519" s="5" t="s">
        <v>1</v>
      </c>
      <c r="B519" s="6"/>
      <c r="C519" s="7">
        <v>0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9.9984962406015026E-4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9.9984962406015026E-4</v>
      </c>
      <c r="AG519" s="7">
        <v>0</v>
      </c>
      <c r="AH519" s="7">
        <v>0</v>
      </c>
      <c r="AI519" s="7">
        <v>0</v>
      </c>
      <c r="AJ519" s="7">
        <v>0</v>
      </c>
    </row>
    <row r="520" spans="1:36" x14ac:dyDescent="0.2">
      <c r="A520" s="9" t="s">
        <v>2</v>
      </c>
      <c r="B520" s="10"/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0</v>
      </c>
      <c r="O520" s="11">
        <v>0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11">
        <v>0</v>
      </c>
      <c r="W520" s="11">
        <v>0</v>
      </c>
      <c r="X520" s="11">
        <v>9.9984962406015026E-4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9.9984962406015026E-4</v>
      </c>
      <c r="AG520" s="11">
        <v>0</v>
      </c>
      <c r="AH520" s="11">
        <v>0</v>
      </c>
      <c r="AI520" s="11">
        <v>0</v>
      </c>
      <c r="AJ520" s="11">
        <v>0</v>
      </c>
    </row>
    <row r="521" spans="1:36" x14ac:dyDescent="0.2">
      <c r="A521" s="13" t="s">
        <v>3</v>
      </c>
      <c r="B521" s="14"/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0</v>
      </c>
      <c r="W521" s="15">
        <v>0</v>
      </c>
      <c r="X521" s="15">
        <v>0</v>
      </c>
      <c r="Y521" s="15">
        <v>0</v>
      </c>
      <c r="Z521" s="15">
        <v>0</v>
      </c>
      <c r="AA521" s="15">
        <v>0</v>
      </c>
      <c r="AB521" s="15">
        <v>0</v>
      </c>
      <c r="AC521" s="15">
        <v>0</v>
      </c>
      <c r="AD521" s="15">
        <v>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>
        <v>0</v>
      </c>
    </row>
    <row r="522" spans="1:36" x14ac:dyDescent="0.2">
      <c r="A522" s="13" t="s">
        <v>4</v>
      </c>
      <c r="B522" s="14"/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5">
        <v>0</v>
      </c>
      <c r="AJ522" s="15">
        <v>0</v>
      </c>
    </row>
    <row r="523" spans="1:36" ht="13.5" thickBot="1" x14ac:dyDescent="0.25">
      <c r="A523" s="16" t="s">
        <v>5</v>
      </c>
      <c r="B523" s="17"/>
      <c r="C523" s="18">
        <v>0</v>
      </c>
      <c r="D523" s="18">
        <v>0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0</v>
      </c>
      <c r="AG523" s="18">
        <v>0</v>
      </c>
      <c r="AH523" s="18">
        <v>0</v>
      </c>
      <c r="AI523" s="18">
        <v>0</v>
      </c>
      <c r="AJ523" s="18">
        <v>0</v>
      </c>
    </row>
    <row r="524" spans="1:36" x14ac:dyDescent="0.2">
      <c r="A524" s="19" t="s">
        <v>6</v>
      </c>
      <c r="B524" s="20"/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0</v>
      </c>
      <c r="W524" s="21">
        <v>0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</row>
    <row r="525" spans="1:36" x14ac:dyDescent="0.2">
      <c r="A525" s="9" t="s">
        <v>7</v>
      </c>
      <c r="B525" s="10"/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</row>
    <row r="526" spans="1:36" x14ac:dyDescent="0.2">
      <c r="A526" s="9" t="s">
        <v>8</v>
      </c>
      <c r="B526" s="10"/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</row>
    <row r="527" spans="1:36" ht="13.5" thickBot="1" x14ac:dyDescent="0.25">
      <c r="A527" s="16" t="s">
        <v>9</v>
      </c>
      <c r="B527" s="17"/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0</v>
      </c>
      <c r="AG527" s="18">
        <v>0</v>
      </c>
      <c r="AH527" s="18">
        <v>0</v>
      </c>
      <c r="AI527" s="18">
        <v>0</v>
      </c>
      <c r="AJ527" s="18">
        <v>0</v>
      </c>
    </row>
    <row r="528" spans="1:36" x14ac:dyDescent="0.2">
      <c r="A528" s="5" t="s">
        <v>10</v>
      </c>
      <c r="B528" s="6"/>
      <c r="C528" s="7">
        <v>0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18.096409417465686</v>
      </c>
      <c r="W528" s="7">
        <v>20.376434884843931</v>
      </c>
      <c r="X528" s="7">
        <v>16.689968866034079</v>
      </c>
      <c r="Y528" s="7">
        <v>15.827191853442821</v>
      </c>
      <c r="Z528" s="7">
        <v>48.668741483124641</v>
      </c>
      <c r="AA528" s="7">
        <v>45.001231063886763</v>
      </c>
      <c r="AB528" s="7">
        <v>48.33138202006942</v>
      </c>
      <c r="AC528" s="7">
        <v>50.888178736483276</v>
      </c>
      <c r="AD528" s="7">
        <v>51.320589230720273</v>
      </c>
      <c r="AE528" s="7">
        <v>57.083921193789756</v>
      </c>
      <c r="AF528" s="7">
        <v>52.318805752282316</v>
      </c>
      <c r="AG528" s="7">
        <v>46.436041299858758</v>
      </c>
      <c r="AH528" s="7">
        <v>50.395359124043189</v>
      </c>
      <c r="AI528" s="7">
        <v>50.370406337492099</v>
      </c>
      <c r="AJ528" s="7">
        <v>51.234982970804225</v>
      </c>
    </row>
    <row r="529" spans="1:36" x14ac:dyDescent="0.2">
      <c r="A529" s="9" t="s">
        <v>11</v>
      </c>
      <c r="B529" s="10"/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s="11">
        <v>0</v>
      </c>
      <c r="S529" s="11">
        <v>0</v>
      </c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</row>
    <row r="530" spans="1:36" x14ac:dyDescent="0.2">
      <c r="A530" s="23" t="s">
        <v>12</v>
      </c>
      <c r="B530" s="24"/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</row>
    <row r="531" spans="1:36" x14ac:dyDescent="0.2">
      <c r="A531" s="26" t="s">
        <v>13</v>
      </c>
      <c r="B531" s="27"/>
      <c r="C531" s="28">
        <v>0</v>
      </c>
      <c r="D531" s="28">
        <v>0</v>
      </c>
      <c r="E531" s="28">
        <v>0</v>
      </c>
      <c r="F531" s="28">
        <v>0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0</v>
      </c>
      <c r="R531" s="28">
        <v>0</v>
      </c>
      <c r="S531" s="28">
        <v>0</v>
      </c>
      <c r="T531" s="28">
        <v>0</v>
      </c>
      <c r="U531" s="28">
        <v>0</v>
      </c>
      <c r="V531" s="28">
        <v>0</v>
      </c>
      <c r="W531" s="28">
        <v>0</v>
      </c>
      <c r="X531" s="28">
        <v>0</v>
      </c>
      <c r="Y531" s="28">
        <v>0</v>
      </c>
      <c r="Z531" s="28">
        <v>0</v>
      </c>
      <c r="AA531" s="28">
        <v>0</v>
      </c>
      <c r="AB531" s="28">
        <v>0</v>
      </c>
      <c r="AC531" s="28">
        <v>0</v>
      </c>
      <c r="AD531" s="28">
        <v>0</v>
      </c>
      <c r="AE531" s="28">
        <v>0</v>
      </c>
      <c r="AF531" s="28">
        <v>0</v>
      </c>
      <c r="AG531" s="28">
        <v>0</v>
      </c>
      <c r="AH531" s="28">
        <v>0</v>
      </c>
      <c r="AI531" s="28">
        <v>0</v>
      </c>
      <c r="AJ531" s="28">
        <v>0</v>
      </c>
    </row>
    <row r="532" spans="1:36" x14ac:dyDescent="0.2">
      <c r="A532" s="13" t="s">
        <v>14</v>
      </c>
      <c r="B532" s="14"/>
      <c r="C532" s="15">
        <v>0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15">
        <v>0</v>
      </c>
      <c r="AB532" s="15">
        <v>0</v>
      </c>
      <c r="AC532" s="15">
        <v>0</v>
      </c>
      <c r="AD532" s="15">
        <v>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>
        <v>0</v>
      </c>
    </row>
    <row r="533" spans="1:36" x14ac:dyDescent="0.2">
      <c r="A533" s="9" t="s">
        <v>15</v>
      </c>
      <c r="B533" s="10"/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  <c r="N533" s="11">
        <v>0</v>
      </c>
      <c r="O533" s="11">
        <v>0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11">
        <v>3.637</v>
      </c>
      <c r="W533" s="11">
        <v>4.1790000000000003</v>
      </c>
      <c r="X533" s="11">
        <v>4.7290000000000001</v>
      </c>
      <c r="Y533" s="11">
        <v>6.0789999999999997</v>
      </c>
      <c r="Z533" s="11">
        <v>25.504000000000001</v>
      </c>
      <c r="AA533" s="11">
        <v>24.044000000000004</v>
      </c>
      <c r="AB533" s="11">
        <v>25.558</v>
      </c>
      <c r="AC533" s="11">
        <v>25.550000000000004</v>
      </c>
      <c r="AD533" s="11">
        <v>25.994</v>
      </c>
      <c r="AE533" s="11">
        <v>28.016999999999999</v>
      </c>
      <c r="AF533" s="11">
        <v>25.353000000000002</v>
      </c>
      <c r="AG533" s="11">
        <v>21.103999999999996</v>
      </c>
      <c r="AH533" s="11">
        <v>22.585000000000001</v>
      </c>
      <c r="AI533" s="11">
        <v>22.042000000000002</v>
      </c>
      <c r="AJ533" s="11">
        <v>21.965571125362604</v>
      </c>
    </row>
    <row r="534" spans="1:36" x14ac:dyDescent="0.2">
      <c r="A534" s="13" t="s">
        <v>16</v>
      </c>
      <c r="B534" s="1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5">
        <v>0</v>
      </c>
      <c r="AB534" s="15">
        <v>0</v>
      </c>
      <c r="AC534" s="15">
        <v>0</v>
      </c>
      <c r="AD534" s="15">
        <v>0</v>
      </c>
      <c r="AE534" s="15">
        <v>0</v>
      </c>
      <c r="AF534" s="15">
        <v>0</v>
      </c>
      <c r="AG534" s="15">
        <v>0</v>
      </c>
      <c r="AH534" s="15">
        <v>0</v>
      </c>
      <c r="AI534" s="15">
        <v>0</v>
      </c>
      <c r="AJ534" s="15">
        <v>0</v>
      </c>
    </row>
    <row r="535" spans="1:36" x14ac:dyDescent="0.2">
      <c r="A535" s="13" t="s">
        <v>17</v>
      </c>
      <c r="B535" s="14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0</v>
      </c>
      <c r="U535" s="15">
        <v>0</v>
      </c>
      <c r="V535" s="15">
        <v>0.83357552486014164</v>
      </c>
      <c r="W535" s="15">
        <v>0.62302821048739487</v>
      </c>
      <c r="X535" s="15">
        <v>0.3872244936009786</v>
      </c>
      <c r="Y535" s="15">
        <v>0.20520328942134083</v>
      </c>
      <c r="Z535" s="15">
        <v>0.22498398963524147</v>
      </c>
      <c r="AA535" s="15">
        <v>0.13756114030875483</v>
      </c>
      <c r="AB535" s="15">
        <v>0.19500358980136523</v>
      </c>
      <c r="AC535" s="15">
        <v>0.11078100647460709</v>
      </c>
      <c r="AD535" s="15">
        <v>5.0456846901376758E-2</v>
      </c>
      <c r="AE535" s="15">
        <v>7.0968155699262458E-2</v>
      </c>
      <c r="AF535" s="15">
        <v>1.6291199340679092E-2</v>
      </c>
      <c r="AG535" s="15">
        <v>2.9269915086227876E-2</v>
      </c>
      <c r="AH535" s="15">
        <v>4.1130497418464682E-2</v>
      </c>
      <c r="AI535" s="15">
        <v>3.5936540362172906E-2</v>
      </c>
      <c r="AJ535" s="15">
        <v>3.5936540362172906E-2</v>
      </c>
    </row>
    <row r="536" spans="1:36" x14ac:dyDescent="0.2">
      <c r="A536" s="13" t="s">
        <v>18</v>
      </c>
      <c r="B536" s="14"/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2.2488338926055444</v>
      </c>
      <c r="W536" s="15">
        <v>3.3934066743565365</v>
      </c>
      <c r="X536" s="15">
        <v>2.5627443724331016</v>
      </c>
      <c r="Y536" s="15">
        <v>2.3349885640214803</v>
      </c>
      <c r="Z536" s="15">
        <v>4.3177574934893981</v>
      </c>
      <c r="AA536" s="15">
        <v>3.8466699235780069</v>
      </c>
      <c r="AB536" s="15">
        <v>4.8633784302680523</v>
      </c>
      <c r="AC536" s="15">
        <v>6.5353977300086621</v>
      </c>
      <c r="AD536" s="15">
        <v>6.9101323838188957</v>
      </c>
      <c r="AE536" s="15">
        <v>9.3009530380904941</v>
      </c>
      <c r="AF536" s="15">
        <v>9.4695145529416411</v>
      </c>
      <c r="AG536" s="15">
        <v>9.7027713847725305</v>
      </c>
      <c r="AH536" s="15">
        <v>12.107228626624723</v>
      </c>
      <c r="AI536" s="15">
        <v>11.803469797129925</v>
      </c>
      <c r="AJ536" s="15">
        <v>13.625463385437445</v>
      </c>
    </row>
    <row r="537" spans="1:36" x14ac:dyDescent="0.2">
      <c r="A537" s="13" t="s">
        <v>19</v>
      </c>
      <c r="B537" s="14"/>
      <c r="C537" s="15">
        <v>0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U537" s="15">
        <v>0</v>
      </c>
      <c r="V537" s="15">
        <v>11.377000000000001</v>
      </c>
      <c r="W537" s="15">
        <v>12.180999999999999</v>
      </c>
      <c r="X537" s="15">
        <v>9.0109999999999992</v>
      </c>
      <c r="Y537" s="15">
        <v>7.2080000000000002</v>
      </c>
      <c r="Z537" s="15">
        <v>18.622</v>
      </c>
      <c r="AA537" s="15">
        <v>16.972999999999999</v>
      </c>
      <c r="AB537" s="15">
        <v>17.715</v>
      </c>
      <c r="AC537" s="15">
        <v>18.692</v>
      </c>
      <c r="AD537" s="15">
        <v>18.366</v>
      </c>
      <c r="AE537" s="15">
        <v>19.695</v>
      </c>
      <c r="AF537" s="15">
        <v>17.48</v>
      </c>
      <c r="AG537" s="15">
        <v>15.6</v>
      </c>
      <c r="AH537" s="15">
        <v>15.662000000000001</v>
      </c>
      <c r="AI537" s="15">
        <v>16.489000000000001</v>
      </c>
      <c r="AJ537" s="15">
        <v>15.608011919642003</v>
      </c>
    </row>
    <row r="538" spans="1:36" x14ac:dyDescent="0.2">
      <c r="A538" s="26" t="s">
        <v>20</v>
      </c>
      <c r="B538" s="27"/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  <c r="R538" s="28">
        <v>0</v>
      </c>
      <c r="S538" s="28">
        <v>0</v>
      </c>
      <c r="T538" s="28">
        <v>0</v>
      </c>
      <c r="U538" s="28">
        <v>0</v>
      </c>
      <c r="V538" s="28">
        <v>0</v>
      </c>
      <c r="W538" s="28">
        <v>0</v>
      </c>
      <c r="X538" s="28">
        <v>0</v>
      </c>
      <c r="Y538" s="28">
        <v>0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0</v>
      </c>
      <c r="AH538" s="28">
        <v>0</v>
      </c>
      <c r="AI538" s="28">
        <v>0</v>
      </c>
      <c r="AJ538" s="28">
        <v>0</v>
      </c>
    </row>
    <row r="539" spans="1:36" x14ac:dyDescent="0.2">
      <c r="A539" s="13" t="s">
        <v>21</v>
      </c>
      <c r="B539" s="14"/>
      <c r="C539" s="60">
        <v>0</v>
      </c>
      <c r="D539" s="60">
        <v>0</v>
      </c>
      <c r="E539" s="60">
        <v>0</v>
      </c>
      <c r="F539" s="60">
        <v>0</v>
      </c>
      <c r="G539" s="60">
        <v>0</v>
      </c>
      <c r="H539" s="60">
        <v>0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60">
        <v>0</v>
      </c>
      <c r="O539" s="60">
        <v>0</v>
      </c>
      <c r="P539" s="60">
        <v>0</v>
      </c>
      <c r="Q539" s="60">
        <v>0</v>
      </c>
      <c r="R539" s="60">
        <v>0</v>
      </c>
      <c r="S539" s="60">
        <v>0</v>
      </c>
      <c r="T539" s="60">
        <v>0</v>
      </c>
      <c r="U539" s="60">
        <v>0</v>
      </c>
      <c r="V539" s="60">
        <v>0</v>
      </c>
      <c r="W539" s="60">
        <v>0</v>
      </c>
      <c r="X539" s="60">
        <v>0</v>
      </c>
      <c r="Y539" s="60">
        <v>0</v>
      </c>
      <c r="Z539" s="60">
        <v>0</v>
      </c>
      <c r="AA539" s="60">
        <v>0</v>
      </c>
      <c r="AB539" s="60">
        <v>0</v>
      </c>
      <c r="AC539" s="60">
        <v>0</v>
      </c>
      <c r="AD539" s="60">
        <v>0</v>
      </c>
      <c r="AE539" s="60">
        <v>0</v>
      </c>
      <c r="AF539" s="60">
        <v>0</v>
      </c>
      <c r="AG539" s="60">
        <v>0</v>
      </c>
      <c r="AH539" s="60">
        <v>0</v>
      </c>
      <c r="AI539" s="60">
        <v>0</v>
      </c>
      <c r="AJ539" s="60">
        <v>0</v>
      </c>
    </row>
    <row r="540" spans="1:36" x14ac:dyDescent="0.2">
      <c r="A540" s="9" t="s">
        <v>22</v>
      </c>
      <c r="B540" s="10"/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</row>
    <row r="541" spans="1:36" x14ac:dyDescent="0.2">
      <c r="A541" s="29" t="s">
        <v>23</v>
      </c>
      <c r="B541" s="30"/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</row>
    <row r="542" spans="1:36" ht="13.5" thickBot="1" x14ac:dyDescent="0.25">
      <c r="A542" s="16" t="s">
        <v>24</v>
      </c>
      <c r="B542" s="17"/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</row>
    <row r="543" spans="1:36" ht="13.5" thickBot="1" x14ac:dyDescent="0.25">
      <c r="A543" s="31" t="s">
        <v>25</v>
      </c>
      <c r="B543" s="32"/>
      <c r="C543" s="33">
        <v>0</v>
      </c>
      <c r="D543" s="33">
        <v>0</v>
      </c>
      <c r="E543" s="33">
        <v>0</v>
      </c>
      <c r="F543" s="33">
        <v>0</v>
      </c>
      <c r="G543" s="33">
        <v>0</v>
      </c>
      <c r="H543" s="33">
        <v>0</v>
      </c>
      <c r="I543" s="33">
        <v>0</v>
      </c>
      <c r="J543" s="33">
        <v>0</v>
      </c>
      <c r="K543" s="33">
        <v>0</v>
      </c>
      <c r="L543" s="33">
        <v>0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0</v>
      </c>
      <c r="S543" s="33">
        <v>0</v>
      </c>
      <c r="T543" s="33">
        <v>0</v>
      </c>
      <c r="U543" s="33">
        <v>0</v>
      </c>
      <c r="V543" s="33">
        <v>17.740394090179628</v>
      </c>
      <c r="W543" s="33">
        <v>22.297939505755206</v>
      </c>
      <c r="X543" s="33">
        <v>20.354120109286082</v>
      </c>
      <c r="Y543" s="33">
        <v>24.137370919033213</v>
      </c>
      <c r="Z543" s="33">
        <v>23.055415740159436</v>
      </c>
      <c r="AA543" s="33">
        <v>23.106292484596374</v>
      </c>
      <c r="AB543" s="33">
        <v>25.582891128755861</v>
      </c>
      <c r="AC543" s="33">
        <v>26.691934320893754</v>
      </c>
      <c r="AD543" s="33">
        <v>26.508684071252627</v>
      </c>
      <c r="AE543" s="33">
        <v>29.533993173530394</v>
      </c>
      <c r="AF543" s="33">
        <v>31.106583286624044</v>
      </c>
      <c r="AG543" s="33">
        <v>30.137400417307976</v>
      </c>
      <c r="AH543" s="33">
        <v>35.326063826631739</v>
      </c>
      <c r="AI543" s="33">
        <v>36.692767399966812</v>
      </c>
      <c r="AJ543" s="33">
        <v>34.654512232924468</v>
      </c>
    </row>
    <row r="544" spans="1:36" x14ac:dyDescent="0.2">
      <c r="A544" s="5" t="s">
        <v>26</v>
      </c>
      <c r="B544" s="6"/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0.69566532001623049</v>
      </c>
      <c r="W544" s="7">
        <v>0.41423931181694074</v>
      </c>
      <c r="X544" s="7">
        <v>0.64023929560594217</v>
      </c>
      <c r="Y544" s="7">
        <v>0.79647341224503132</v>
      </c>
      <c r="Z544" s="7">
        <v>1.5411238992880147</v>
      </c>
      <c r="AA544" s="7">
        <v>1.6406132515201493</v>
      </c>
      <c r="AB544" s="7">
        <v>2.0151322825135658</v>
      </c>
      <c r="AC544" s="7">
        <v>2.1062414054831273</v>
      </c>
      <c r="AD544" s="7">
        <v>2.1001414523236188</v>
      </c>
      <c r="AE544" s="7">
        <v>1.7111743674411048</v>
      </c>
      <c r="AF544" s="7">
        <v>1.3747549218506667</v>
      </c>
      <c r="AG544" s="7">
        <v>1.7480030831363333</v>
      </c>
      <c r="AH544" s="7">
        <v>2.3556055992082769</v>
      </c>
      <c r="AI544" s="7">
        <v>2.5315534419978705</v>
      </c>
      <c r="AJ544" s="7">
        <v>2.1178883256229017</v>
      </c>
    </row>
    <row r="545" spans="1:36" x14ac:dyDescent="0.2">
      <c r="A545" s="29" t="s">
        <v>27</v>
      </c>
      <c r="B545" s="30"/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</row>
    <row r="546" spans="1:36" x14ac:dyDescent="0.2">
      <c r="A546" s="13" t="s">
        <v>28</v>
      </c>
      <c r="B546" s="34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0</v>
      </c>
      <c r="AE546" s="15">
        <v>0</v>
      </c>
      <c r="AF546" s="15">
        <v>0</v>
      </c>
      <c r="AG546" s="15">
        <v>0</v>
      </c>
      <c r="AH546" s="15">
        <v>0</v>
      </c>
      <c r="AI546" s="15">
        <v>0</v>
      </c>
      <c r="AJ546" s="15">
        <v>0</v>
      </c>
    </row>
    <row r="547" spans="1:36" x14ac:dyDescent="0.2">
      <c r="A547" s="35" t="s">
        <v>29</v>
      </c>
      <c r="B547" s="36"/>
      <c r="C547" s="37">
        <v>0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0.69566532001623049</v>
      </c>
      <c r="W547" s="37">
        <v>0.41423931181694074</v>
      </c>
      <c r="X547" s="37">
        <v>0.64023929560594217</v>
      </c>
      <c r="Y547" s="37">
        <v>0.79647341224503132</v>
      </c>
      <c r="Z547" s="37">
        <v>1.5411238992880147</v>
      </c>
      <c r="AA547" s="37">
        <v>1.6406132515201493</v>
      </c>
      <c r="AB547" s="37">
        <v>2.0151322825135658</v>
      </c>
      <c r="AC547" s="37">
        <v>2.1062414054831273</v>
      </c>
      <c r="AD547" s="37">
        <v>2.1001414523236188</v>
      </c>
      <c r="AE547" s="37">
        <v>1.7111743674411048</v>
      </c>
      <c r="AF547" s="37">
        <v>1.3747549218506667</v>
      </c>
      <c r="AG547" s="37">
        <v>1.7480030831363333</v>
      </c>
      <c r="AH547" s="37">
        <v>2.3556055992082769</v>
      </c>
      <c r="AI547" s="37">
        <v>2.5315534419978705</v>
      </c>
      <c r="AJ547" s="37">
        <v>2.1178883256229017</v>
      </c>
    </row>
    <row r="548" spans="1:36" x14ac:dyDescent="0.2">
      <c r="A548" s="35" t="s">
        <v>30</v>
      </c>
      <c r="B548" s="36"/>
      <c r="C548" s="37">
        <v>0</v>
      </c>
      <c r="D548" s="37">
        <v>0</v>
      </c>
      <c r="E548" s="37">
        <v>0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7">
        <v>0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  <c r="AE548" s="37">
        <v>0</v>
      </c>
      <c r="AF548" s="37">
        <v>0</v>
      </c>
      <c r="AG548" s="37">
        <v>0</v>
      </c>
      <c r="AH548" s="37">
        <v>0</v>
      </c>
      <c r="AI548" s="37">
        <v>0</v>
      </c>
      <c r="AJ548" s="37">
        <v>0</v>
      </c>
    </row>
    <row r="549" spans="1:36" x14ac:dyDescent="0.2">
      <c r="A549" s="13" t="s">
        <v>31</v>
      </c>
      <c r="B549" s="14"/>
      <c r="C549" s="15">
        <v>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15">
        <v>0</v>
      </c>
      <c r="AB549" s="15">
        <v>0</v>
      </c>
      <c r="AC549" s="15">
        <v>0</v>
      </c>
      <c r="AD549" s="15">
        <v>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>
        <v>0</v>
      </c>
    </row>
    <row r="550" spans="1:36" x14ac:dyDescent="0.2">
      <c r="A550" s="38" t="s">
        <v>32</v>
      </c>
      <c r="B550" s="39"/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  <c r="O550" s="40">
        <v>0</v>
      </c>
      <c r="P550" s="40">
        <v>0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40"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0">
        <v>0</v>
      </c>
    </row>
    <row r="551" spans="1:36" x14ac:dyDescent="0.2">
      <c r="A551" s="42" t="s">
        <v>33</v>
      </c>
      <c r="B551" s="43"/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0</v>
      </c>
      <c r="U551" s="44">
        <v>0</v>
      </c>
      <c r="V551" s="44">
        <v>0</v>
      </c>
      <c r="W551" s="44">
        <v>0</v>
      </c>
      <c r="X551" s="44">
        <v>0</v>
      </c>
      <c r="Y551" s="44">
        <v>0</v>
      </c>
      <c r="Z551" s="44">
        <v>0</v>
      </c>
      <c r="AA551" s="44">
        <v>0</v>
      </c>
      <c r="AB551" s="44">
        <v>0</v>
      </c>
      <c r="AC551" s="44">
        <v>0</v>
      </c>
      <c r="AD551" s="44">
        <v>0</v>
      </c>
      <c r="AE551" s="44">
        <v>0</v>
      </c>
      <c r="AF551" s="44">
        <v>0</v>
      </c>
      <c r="AG551" s="44">
        <v>0</v>
      </c>
      <c r="AH551" s="44">
        <v>0</v>
      </c>
      <c r="AI551" s="44">
        <v>0</v>
      </c>
      <c r="AJ551" s="44">
        <v>0</v>
      </c>
    </row>
    <row r="552" spans="1:36" x14ac:dyDescent="0.2">
      <c r="A552" s="42" t="s">
        <v>34</v>
      </c>
      <c r="B552" s="43"/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44">
        <v>0</v>
      </c>
      <c r="V552" s="44">
        <v>0</v>
      </c>
      <c r="W552" s="44">
        <v>0</v>
      </c>
      <c r="X552" s="44">
        <v>0</v>
      </c>
      <c r="Y552" s="44">
        <v>0</v>
      </c>
      <c r="Z552" s="44">
        <v>0</v>
      </c>
      <c r="AA552" s="44">
        <v>0</v>
      </c>
      <c r="AB552" s="44">
        <v>0</v>
      </c>
      <c r="AC552" s="44">
        <v>0</v>
      </c>
      <c r="AD552" s="44">
        <v>0</v>
      </c>
      <c r="AE552" s="44">
        <v>0</v>
      </c>
      <c r="AF552" s="44">
        <v>0</v>
      </c>
      <c r="AG552" s="44">
        <v>0</v>
      </c>
      <c r="AH552" s="44">
        <v>0</v>
      </c>
      <c r="AI552" s="44">
        <v>0</v>
      </c>
      <c r="AJ552" s="44">
        <v>0</v>
      </c>
    </row>
    <row r="553" spans="1:36" x14ac:dyDescent="0.2">
      <c r="A553" s="42" t="s">
        <v>35</v>
      </c>
      <c r="B553" s="43"/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44">
        <v>0</v>
      </c>
      <c r="X553" s="44">
        <v>0</v>
      </c>
      <c r="Y553" s="44">
        <v>0</v>
      </c>
      <c r="Z553" s="44">
        <v>0</v>
      </c>
      <c r="AA553" s="44">
        <v>0</v>
      </c>
      <c r="AB553" s="44">
        <v>0</v>
      </c>
      <c r="AC553" s="44">
        <v>0</v>
      </c>
      <c r="AD553" s="44">
        <v>0</v>
      </c>
      <c r="AE553" s="44">
        <v>0</v>
      </c>
      <c r="AF553" s="44">
        <v>0</v>
      </c>
      <c r="AG553" s="44">
        <v>0</v>
      </c>
      <c r="AH553" s="44">
        <v>0</v>
      </c>
      <c r="AI553" s="44">
        <v>0</v>
      </c>
      <c r="AJ553" s="44">
        <v>0</v>
      </c>
    </row>
    <row r="554" spans="1:36" x14ac:dyDescent="0.2">
      <c r="A554" s="45" t="s">
        <v>36</v>
      </c>
      <c r="B554" s="46"/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44">
        <v>0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4">
        <v>0</v>
      </c>
      <c r="AB554" s="44">
        <v>0</v>
      </c>
      <c r="AC554" s="44">
        <v>0</v>
      </c>
      <c r="AD554" s="44">
        <v>0</v>
      </c>
      <c r="AE554" s="44">
        <v>0</v>
      </c>
      <c r="AF554" s="44">
        <v>0</v>
      </c>
      <c r="AG554" s="44">
        <v>0</v>
      </c>
      <c r="AH554" s="44">
        <v>0</v>
      </c>
      <c r="AI554" s="44">
        <v>0</v>
      </c>
      <c r="AJ554" s="44">
        <v>0</v>
      </c>
    </row>
    <row r="555" spans="1:36" ht="13.5" thickBot="1" x14ac:dyDescent="0.25">
      <c r="A555" s="47" t="s">
        <v>37</v>
      </c>
      <c r="B555" s="48"/>
      <c r="C555" s="49">
        <v>0</v>
      </c>
      <c r="D555" s="49">
        <v>0</v>
      </c>
      <c r="E555" s="49">
        <v>0</v>
      </c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  <c r="V555" s="49">
        <v>0</v>
      </c>
      <c r="W555" s="49">
        <v>0</v>
      </c>
      <c r="X555" s="4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49">
        <v>0</v>
      </c>
      <c r="AE555" s="49">
        <v>0</v>
      </c>
      <c r="AF555" s="49">
        <v>0</v>
      </c>
      <c r="AG555" s="49">
        <v>0</v>
      </c>
      <c r="AH555" s="49">
        <v>0</v>
      </c>
      <c r="AI555" s="49">
        <v>0</v>
      </c>
      <c r="AJ555" s="49">
        <v>0</v>
      </c>
    </row>
    <row r="556" spans="1:36" ht="13.5" thickBot="1" x14ac:dyDescent="0.25">
      <c r="A556" s="50" t="s">
        <v>38</v>
      </c>
      <c r="B556" s="51"/>
      <c r="C556" s="52">
        <v>0</v>
      </c>
      <c r="D556" s="52">
        <v>0</v>
      </c>
      <c r="E556" s="52">
        <v>0</v>
      </c>
      <c r="F556" s="52">
        <v>0</v>
      </c>
      <c r="G556" s="52">
        <v>0</v>
      </c>
      <c r="H556" s="52">
        <v>0</v>
      </c>
      <c r="I556" s="52">
        <v>0</v>
      </c>
      <c r="J556" s="52">
        <v>0</v>
      </c>
      <c r="K556" s="52">
        <v>0</v>
      </c>
      <c r="L556" s="52">
        <v>0</v>
      </c>
      <c r="M556" s="52">
        <v>0</v>
      </c>
      <c r="N556" s="52">
        <v>0</v>
      </c>
      <c r="O556" s="52">
        <v>0</v>
      </c>
      <c r="P556" s="52">
        <v>0</v>
      </c>
      <c r="Q556" s="52">
        <v>0</v>
      </c>
      <c r="R556" s="52">
        <v>0</v>
      </c>
      <c r="S556" s="52">
        <v>0</v>
      </c>
      <c r="T556" s="52">
        <v>0</v>
      </c>
      <c r="U556" s="52">
        <v>0</v>
      </c>
      <c r="V556" s="52">
        <v>0</v>
      </c>
      <c r="W556" s="52">
        <v>0</v>
      </c>
      <c r="X556" s="52">
        <v>0</v>
      </c>
      <c r="Y556" s="52">
        <v>0</v>
      </c>
      <c r="Z556" s="52">
        <v>0</v>
      </c>
      <c r="AA556" s="52">
        <v>0</v>
      </c>
      <c r="AB556" s="52">
        <v>0</v>
      </c>
      <c r="AC556" s="52">
        <v>0</v>
      </c>
      <c r="AD556" s="52">
        <v>0</v>
      </c>
      <c r="AE556" s="52">
        <v>0</v>
      </c>
      <c r="AF556" s="52">
        <v>0</v>
      </c>
      <c r="AG556" s="52">
        <v>0</v>
      </c>
      <c r="AH556" s="52">
        <v>0</v>
      </c>
      <c r="AI556" s="52">
        <v>0</v>
      </c>
      <c r="AJ556" s="52">
        <v>0</v>
      </c>
    </row>
    <row r="557" spans="1:36" ht="13.5" thickBot="1" x14ac:dyDescent="0.25">
      <c r="A557" s="50" t="s">
        <v>39</v>
      </c>
      <c r="B557" s="51"/>
      <c r="C557" s="52">
        <v>0</v>
      </c>
      <c r="D557" s="52">
        <v>0</v>
      </c>
      <c r="E557" s="52">
        <v>0</v>
      </c>
      <c r="F557" s="52">
        <v>0</v>
      </c>
      <c r="G557" s="52">
        <v>0</v>
      </c>
      <c r="H557" s="52">
        <v>0</v>
      </c>
      <c r="I557" s="52">
        <v>0</v>
      </c>
      <c r="J557" s="52">
        <v>0</v>
      </c>
      <c r="K557" s="52">
        <v>0</v>
      </c>
      <c r="L557" s="52">
        <v>0</v>
      </c>
      <c r="M557" s="52">
        <v>0</v>
      </c>
      <c r="N557" s="52">
        <v>0</v>
      </c>
      <c r="O557" s="52">
        <v>0</v>
      </c>
      <c r="P557" s="52">
        <v>0</v>
      </c>
      <c r="Q557" s="52">
        <v>0</v>
      </c>
      <c r="R557" s="52">
        <v>0</v>
      </c>
      <c r="S557" s="52">
        <v>0</v>
      </c>
      <c r="T557" s="52">
        <v>0</v>
      </c>
      <c r="U557" s="52">
        <v>0</v>
      </c>
      <c r="V557" s="52">
        <v>34.967785935959462</v>
      </c>
      <c r="W557" s="52">
        <v>38.376838545024093</v>
      </c>
      <c r="X557" s="52">
        <v>36.15195956171992</v>
      </c>
      <c r="Y557" s="52">
        <v>37.04154265031066</v>
      </c>
      <c r="Z557" s="52">
        <v>50.610392395804759</v>
      </c>
      <c r="AA557" s="52">
        <v>46.840542120210756</v>
      </c>
      <c r="AB557" s="52">
        <v>50.352259509551459</v>
      </c>
      <c r="AC557" s="52">
        <v>50.335748951490203</v>
      </c>
      <c r="AD557" s="52">
        <v>51.652534243430146</v>
      </c>
      <c r="AE557" s="52">
        <v>56.622542567105953</v>
      </c>
      <c r="AF557" s="52">
        <v>55.910255074608813</v>
      </c>
      <c r="AG557" s="52">
        <v>46.235479742832879</v>
      </c>
      <c r="AH557" s="52">
        <v>51.233538860669306</v>
      </c>
      <c r="AI557" s="52">
        <v>57.537896671505784</v>
      </c>
      <c r="AJ557" s="52">
        <v>58.717168616442784</v>
      </c>
    </row>
    <row r="558" spans="1:36" ht="13.5" thickBot="1" x14ac:dyDescent="0.25">
      <c r="A558" s="50" t="s">
        <v>40</v>
      </c>
      <c r="B558" s="51"/>
      <c r="C558" s="53">
        <v>0</v>
      </c>
      <c r="D558" s="53">
        <v>0</v>
      </c>
      <c r="E558" s="53">
        <v>0</v>
      </c>
      <c r="F558" s="53">
        <v>0</v>
      </c>
      <c r="G558" s="53">
        <v>0</v>
      </c>
      <c r="H558" s="53">
        <v>0</v>
      </c>
      <c r="I558" s="53">
        <v>0</v>
      </c>
      <c r="J558" s="53">
        <v>0</v>
      </c>
      <c r="K558" s="53">
        <v>0</v>
      </c>
      <c r="L558" s="53">
        <v>0</v>
      </c>
      <c r="M558" s="53">
        <v>0</v>
      </c>
      <c r="N558" s="53">
        <v>0</v>
      </c>
      <c r="O558" s="53">
        <v>0</v>
      </c>
      <c r="P558" s="53">
        <v>0</v>
      </c>
      <c r="Q558" s="53">
        <v>0</v>
      </c>
      <c r="R558" s="53">
        <v>0</v>
      </c>
      <c r="S558" s="53">
        <v>0</v>
      </c>
      <c r="T558" s="53">
        <v>0</v>
      </c>
      <c r="U558" s="53">
        <v>0</v>
      </c>
      <c r="V558" s="53">
        <v>0</v>
      </c>
      <c r="W558" s="53">
        <v>0</v>
      </c>
      <c r="X558" s="53">
        <v>0</v>
      </c>
      <c r="Y558" s="53">
        <v>0</v>
      </c>
      <c r="Z558" s="53">
        <v>0</v>
      </c>
      <c r="AA558" s="53">
        <v>0</v>
      </c>
      <c r="AB558" s="53">
        <v>0</v>
      </c>
      <c r="AC558" s="53">
        <v>0</v>
      </c>
      <c r="AD558" s="53">
        <v>0</v>
      </c>
      <c r="AE558" s="53">
        <v>0</v>
      </c>
      <c r="AF558" s="53">
        <v>0</v>
      </c>
      <c r="AG558" s="53">
        <v>0</v>
      </c>
      <c r="AH558" s="53">
        <v>0</v>
      </c>
      <c r="AI558" s="53">
        <v>0</v>
      </c>
      <c r="AJ558" s="53">
        <v>0</v>
      </c>
    </row>
    <row r="559" spans="1:36" x14ac:dyDescent="0.2">
      <c r="A559" s="38"/>
      <c r="B559" s="39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</row>
    <row r="560" spans="1:36" ht="13.5" thickBot="1" x14ac:dyDescent="0.25">
      <c r="A560" s="54"/>
      <c r="B560" s="55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</row>
    <row r="561" spans="1:36" ht="13.5" thickBot="1" x14ac:dyDescent="0.25">
      <c r="A561" s="50" t="s">
        <v>43</v>
      </c>
      <c r="B561" s="51"/>
      <c r="C561" s="53">
        <f t="shared" ref="C561:AA561" si="51">C519+C524+C528+C543+C544+C556+C557+C558</f>
        <v>0</v>
      </c>
      <c r="D561" s="53">
        <f t="shared" si="51"/>
        <v>0</v>
      </c>
      <c r="E561" s="53">
        <f t="shared" si="51"/>
        <v>0</v>
      </c>
      <c r="F561" s="53">
        <f t="shared" si="51"/>
        <v>0</v>
      </c>
      <c r="G561" s="53">
        <f t="shared" si="51"/>
        <v>0</v>
      </c>
      <c r="H561" s="53">
        <f t="shared" si="51"/>
        <v>0</v>
      </c>
      <c r="I561" s="53">
        <f t="shared" si="51"/>
        <v>0</v>
      </c>
      <c r="J561" s="53">
        <f t="shared" si="51"/>
        <v>0</v>
      </c>
      <c r="K561" s="53">
        <f t="shared" si="51"/>
        <v>0</v>
      </c>
      <c r="L561" s="53">
        <f t="shared" si="51"/>
        <v>0</v>
      </c>
      <c r="M561" s="53">
        <f t="shared" si="51"/>
        <v>0</v>
      </c>
      <c r="N561" s="53">
        <f t="shared" si="51"/>
        <v>0</v>
      </c>
      <c r="O561" s="53">
        <f t="shared" si="51"/>
        <v>0</v>
      </c>
      <c r="P561" s="53">
        <f t="shared" si="51"/>
        <v>0</v>
      </c>
      <c r="Q561" s="53">
        <f t="shared" si="51"/>
        <v>0</v>
      </c>
      <c r="R561" s="53">
        <f t="shared" si="51"/>
        <v>0</v>
      </c>
      <c r="S561" s="53">
        <f t="shared" si="51"/>
        <v>0</v>
      </c>
      <c r="T561" s="53">
        <f t="shared" si="51"/>
        <v>0</v>
      </c>
      <c r="U561" s="53">
        <f t="shared" si="51"/>
        <v>0</v>
      </c>
      <c r="V561" s="53">
        <f t="shared" si="51"/>
        <v>71.500254763621001</v>
      </c>
      <c r="W561" s="53">
        <f t="shared" si="51"/>
        <v>81.465452247440169</v>
      </c>
      <c r="X561" s="53">
        <f t="shared" si="51"/>
        <v>73.837287682270073</v>
      </c>
      <c r="Y561" s="53">
        <f t="shared" si="51"/>
        <v>77.802578835031724</v>
      </c>
      <c r="Z561" s="53">
        <f t="shared" si="51"/>
        <v>123.87567351837686</v>
      </c>
      <c r="AA561" s="53">
        <f t="shared" si="51"/>
        <v>116.58867892021404</v>
      </c>
      <c r="AB561" s="53">
        <f t="shared" ref="AB561:AG561" si="52">AB519+AB524+AB528+AB543+AB544+AB556+AB557+AB558</f>
        <v>126.28166494089031</v>
      </c>
      <c r="AC561" s="53">
        <f t="shared" si="52"/>
        <v>130.02210341435037</v>
      </c>
      <c r="AD561" s="53">
        <f t="shared" si="52"/>
        <v>131.58194899772667</v>
      </c>
      <c r="AE561" s="53">
        <f t="shared" si="52"/>
        <v>144.95163130186722</v>
      </c>
      <c r="AF561" s="53">
        <f t="shared" si="52"/>
        <v>140.7113988849899</v>
      </c>
      <c r="AG561" s="53">
        <f t="shared" si="52"/>
        <v>124.55692454313595</v>
      </c>
      <c r="AH561" s="53">
        <f t="shared" ref="AH561:AI561" si="53">AH519+AH524+AH528+AH543+AH544+AH556+AH557+AH558</f>
        <v>139.31056741055252</v>
      </c>
      <c r="AI561" s="53">
        <f t="shared" si="53"/>
        <v>147.13262385096257</v>
      </c>
      <c r="AJ561" s="53">
        <f t="shared" ref="AJ561" si="54">AJ519+AJ524+AJ528+AJ543+AJ544+AJ556+AJ557+AJ558</f>
        <v>146.72455214579438</v>
      </c>
    </row>
    <row r="563" spans="1:36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ht="60.75" thickBot="1" x14ac:dyDescent="0.3">
      <c r="A565" s="62" t="s">
        <v>96</v>
      </c>
      <c r="B565" s="2"/>
      <c r="C565" s="3">
        <v>1990</v>
      </c>
      <c r="D565" s="3">
        <v>1991</v>
      </c>
      <c r="E565" s="3">
        <v>1992</v>
      </c>
      <c r="F565" s="3">
        <v>1993</v>
      </c>
      <c r="G565" s="3">
        <v>1994</v>
      </c>
      <c r="H565" s="3">
        <v>1995</v>
      </c>
      <c r="I565" s="3">
        <v>1996</v>
      </c>
      <c r="J565" s="3">
        <v>1997</v>
      </c>
      <c r="K565" s="3">
        <v>1998</v>
      </c>
      <c r="L565" s="3">
        <v>1999</v>
      </c>
      <c r="M565" s="3">
        <v>2000</v>
      </c>
      <c r="N565" s="3">
        <v>2001</v>
      </c>
      <c r="O565" s="3">
        <v>2002</v>
      </c>
      <c r="P565" s="3">
        <v>2003</v>
      </c>
      <c r="Q565" s="3">
        <v>2004</v>
      </c>
      <c r="R565" s="3">
        <v>2005</v>
      </c>
      <c r="S565" s="3">
        <v>2006</v>
      </c>
      <c r="T565" s="3">
        <v>2007</v>
      </c>
      <c r="U565" s="3">
        <v>2008</v>
      </c>
      <c r="V565" s="3">
        <v>2009</v>
      </c>
      <c r="W565" s="3">
        <v>2010</v>
      </c>
      <c r="X565" s="3">
        <v>2011</v>
      </c>
      <c r="Y565" s="3">
        <v>2012</v>
      </c>
      <c r="Z565" s="3">
        <v>2013</v>
      </c>
      <c r="AA565" s="3">
        <v>2014</v>
      </c>
      <c r="AB565" s="3">
        <v>2015</v>
      </c>
      <c r="AC565" s="3">
        <v>2016</v>
      </c>
      <c r="AD565" s="3">
        <v>2017</v>
      </c>
      <c r="AE565" s="3">
        <v>2018</v>
      </c>
      <c r="AF565" s="3">
        <v>2019</v>
      </c>
      <c r="AG565" s="3">
        <v>2020</v>
      </c>
      <c r="AH565" s="3">
        <v>2021</v>
      </c>
      <c r="AI565" s="3">
        <v>2022</v>
      </c>
      <c r="AJ565" s="3">
        <v>2023</v>
      </c>
    </row>
    <row r="566" spans="1:36" x14ac:dyDescent="0.2">
      <c r="A566" s="5" t="s">
        <v>1</v>
      </c>
      <c r="B566" s="6"/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2.9995488721804514E-3</v>
      </c>
      <c r="X566" s="7">
        <v>5.9990977443609029E-3</v>
      </c>
      <c r="Y566" s="7">
        <v>2.9995488721804514E-3</v>
      </c>
      <c r="Z566" s="7">
        <v>0</v>
      </c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7">
        <v>0</v>
      </c>
    </row>
    <row r="567" spans="1:36" x14ac:dyDescent="0.2">
      <c r="A567" s="9" t="s">
        <v>2</v>
      </c>
      <c r="B567" s="10"/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  <c r="V567" s="11">
        <v>0</v>
      </c>
      <c r="W567" s="11">
        <v>2.9995488721804514E-3</v>
      </c>
      <c r="X567" s="11">
        <v>5.9990977443609029E-3</v>
      </c>
      <c r="Y567" s="11">
        <v>2.9995488721804514E-3</v>
      </c>
      <c r="Z567" s="11">
        <v>0</v>
      </c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</row>
    <row r="568" spans="1:36" x14ac:dyDescent="0.2">
      <c r="A568" s="13" t="s">
        <v>3</v>
      </c>
      <c r="B568" s="14"/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  <c r="AH568" s="15">
        <v>0</v>
      </c>
      <c r="AI568" s="15">
        <v>0</v>
      </c>
      <c r="AJ568" s="15">
        <v>0</v>
      </c>
    </row>
    <row r="569" spans="1:36" x14ac:dyDescent="0.2">
      <c r="A569" s="13" t="s">
        <v>4</v>
      </c>
      <c r="B569" s="14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0</v>
      </c>
      <c r="R569" s="15">
        <v>0</v>
      </c>
      <c r="S569" s="15">
        <v>0</v>
      </c>
      <c r="T569" s="15">
        <v>0</v>
      </c>
      <c r="U569" s="15">
        <v>0</v>
      </c>
      <c r="V569" s="15">
        <v>0</v>
      </c>
      <c r="W569" s="15">
        <v>0</v>
      </c>
      <c r="X569" s="15">
        <v>0</v>
      </c>
      <c r="Y569" s="15">
        <v>0</v>
      </c>
      <c r="Z569" s="15">
        <v>0</v>
      </c>
      <c r="AA569" s="15">
        <v>0</v>
      </c>
      <c r="AB569" s="15">
        <v>0</v>
      </c>
      <c r="AC569" s="15">
        <v>0</v>
      </c>
      <c r="AD569" s="15">
        <v>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>
        <v>0</v>
      </c>
    </row>
    <row r="570" spans="1:36" ht="13.5" thickBot="1" x14ac:dyDescent="0.25">
      <c r="A570" s="16" t="s">
        <v>5</v>
      </c>
      <c r="B570" s="17"/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0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</row>
    <row r="571" spans="1:36" x14ac:dyDescent="0.2">
      <c r="A571" s="19" t="s">
        <v>6</v>
      </c>
      <c r="B571" s="20"/>
      <c r="C571" s="21">
        <v>0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0</v>
      </c>
      <c r="X571" s="21">
        <v>0</v>
      </c>
      <c r="Y571" s="21">
        <v>0</v>
      </c>
      <c r="Z571" s="21">
        <v>0</v>
      </c>
      <c r="AA571" s="21">
        <v>0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</row>
    <row r="572" spans="1:36" x14ac:dyDescent="0.2">
      <c r="A572" s="9" t="s">
        <v>7</v>
      </c>
      <c r="B572" s="10"/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0</v>
      </c>
      <c r="O572" s="11">
        <v>0</v>
      </c>
      <c r="P572" s="11">
        <v>0</v>
      </c>
      <c r="Q572" s="11">
        <v>0</v>
      </c>
      <c r="R572" s="11">
        <v>0</v>
      </c>
      <c r="S572" s="11">
        <v>0</v>
      </c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</row>
    <row r="573" spans="1:36" x14ac:dyDescent="0.2">
      <c r="A573" s="9" t="s">
        <v>8</v>
      </c>
      <c r="B573" s="10"/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0</v>
      </c>
      <c r="O573" s="11">
        <v>0</v>
      </c>
      <c r="P573" s="11">
        <v>0</v>
      </c>
      <c r="Q573" s="11">
        <v>0</v>
      </c>
      <c r="R573" s="11">
        <v>0</v>
      </c>
      <c r="S573" s="11">
        <v>0</v>
      </c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</row>
    <row r="574" spans="1:36" ht="13.5" thickBot="1" x14ac:dyDescent="0.25">
      <c r="A574" s="16" t="s">
        <v>9</v>
      </c>
      <c r="B574" s="17"/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  <c r="V574" s="18">
        <v>0</v>
      </c>
      <c r="W574" s="18">
        <v>0</v>
      </c>
      <c r="X574" s="18">
        <v>0</v>
      </c>
      <c r="Y574" s="18">
        <v>0</v>
      </c>
      <c r="Z574" s="18">
        <v>0</v>
      </c>
      <c r="AA574" s="18">
        <v>0</v>
      </c>
      <c r="AB574" s="18">
        <v>0</v>
      </c>
      <c r="AC574" s="18">
        <v>0</v>
      </c>
      <c r="AD574" s="18">
        <v>0</v>
      </c>
      <c r="AE574" s="18">
        <v>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</row>
    <row r="575" spans="1:36" x14ac:dyDescent="0.2">
      <c r="A575" s="5" t="s">
        <v>10</v>
      </c>
      <c r="B575" s="6"/>
      <c r="C575" s="7">
        <v>0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17.654558315652583</v>
      </c>
      <c r="W575" s="7">
        <v>16.627290347481825</v>
      </c>
      <c r="X575" s="7">
        <v>16.126019893803033</v>
      </c>
      <c r="Y575" s="7">
        <v>16.026899356302447</v>
      </c>
      <c r="Z575" s="7">
        <v>15.888171667203551</v>
      </c>
      <c r="AA575" s="7">
        <v>14.035703445039477</v>
      </c>
      <c r="AB575" s="7">
        <v>13.753523514662112</v>
      </c>
      <c r="AC575" s="7">
        <v>13.814228022891751</v>
      </c>
      <c r="AD575" s="7">
        <v>14.350274450014474</v>
      </c>
      <c r="AE575" s="7">
        <v>13.698295110961517</v>
      </c>
      <c r="AF575" s="7">
        <v>13.373090429437282</v>
      </c>
      <c r="AG575" s="7">
        <v>12.985986765597154</v>
      </c>
      <c r="AH575" s="7">
        <v>17.048624966919355</v>
      </c>
      <c r="AI575" s="7">
        <v>15.729635364139568</v>
      </c>
      <c r="AJ575" s="7">
        <v>15.998906556222867</v>
      </c>
    </row>
    <row r="576" spans="1:36" x14ac:dyDescent="0.2">
      <c r="A576" s="9" t="s">
        <v>11</v>
      </c>
      <c r="B576" s="10"/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1">
        <v>0</v>
      </c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</row>
    <row r="577" spans="1:36" x14ac:dyDescent="0.2">
      <c r="A577" s="23" t="s">
        <v>12</v>
      </c>
      <c r="B577" s="24"/>
      <c r="C577" s="25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  <c r="AJ577" s="25">
        <v>0</v>
      </c>
    </row>
    <row r="578" spans="1:36" x14ac:dyDescent="0.2">
      <c r="A578" s="26" t="s">
        <v>13</v>
      </c>
      <c r="B578" s="27"/>
      <c r="C578" s="28">
        <v>0</v>
      </c>
      <c r="D578" s="28">
        <v>0</v>
      </c>
      <c r="E578" s="28">
        <v>0</v>
      </c>
      <c r="F578" s="28">
        <v>0</v>
      </c>
      <c r="G578" s="28">
        <v>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  <c r="Q578" s="28">
        <v>0</v>
      </c>
      <c r="R578" s="28">
        <v>0</v>
      </c>
      <c r="S578" s="28">
        <v>0</v>
      </c>
      <c r="T578" s="28">
        <v>0</v>
      </c>
      <c r="U578" s="28">
        <v>0</v>
      </c>
      <c r="V578" s="28">
        <v>0</v>
      </c>
      <c r="W578" s="28">
        <v>0</v>
      </c>
      <c r="X578" s="28">
        <v>0</v>
      </c>
      <c r="Y578" s="28">
        <v>0</v>
      </c>
      <c r="Z578" s="28">
        <v>0</v>
      </c>
      <c r="AA578" s="28">
        <v>0</v>
      </c>
      <c r="AB578" s="28">
        <v>0</v>
      </c>
      <c r="AC578" s="28">
        <v>0</v>
      </c>
      <c r="AD578" s="28">
        <v>0</v>
      </c>
      <c r="AE578" s="28">
        <v>0</v>
      </c>
      <c r="AF578" s="28">
        <v>0</v>
      </c>
      <c r="AG578" s="28">
        <v>0</v>
      </c>
      <c r="AH578" s="28">
        <v>0</v>
      </c>
      <c r="AI578" s="28">
        <v>0</v>
      </c>
      <c r="AJ578" s="28">
        <v>0</v>
      </c>
    </row>
    <row r="579" spans="1:36" x14ac:dyDescent="0.2">
      <c r="A579" s="13" t="s">
        <v>14</v>
      </c>
      <c r="B579" s="14"/>
      <c r="C579" s="15">
        <v>0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0</v>
      </c>
      <c r="X579" s="15">
        <v>0</v>
      </c>
      <c r="Y579" s="15">
        <v>0</v>
      </c>
      <c r="Z579" s="15">
        <v>0</v>
      </c>
      <c r="AA579" s="15">
        <v>0</v>
      </c>
      <c r="AB579" s="15">
        <v>0</v>
      </c>
      <c r="AC579" s="15">
        <v>0</v>
      </c>
      <c r="AD579" s="15">
        <v>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>
        <v>0</v>
      </c>
    </row>
    <row r="580" spans="1:36" x14ac:dyDescent="0.2">
      <c r="A580" s="9" t="s">
        <v>15</v>
      </c>
      <c r="B580" s="10"/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11">
        <v>0</v>
      </c>
      <c r="O580" s="11">
        <v>0</v>
      </c>
      <c r="P580" s="11">
        <v>0</v>
      </c>
      <c r="Q580" s="11">
        <v>0</v>
      </c>
      <c r="R580" s="11">
        <v>0</v>
      </c>
      <c r="S580" s="11">
        <v>0</v>
      </c>
      <c r="T580" s="11">
        <v>0</v>
      </c>
      <c r="U580" s="11">
        <v>0</v>
      </c>
      <c r="V580" s="11">
        <v>5.6970000000000001</v>
      </c>
      <c r="W580" s="11">
        <v>5.0750000000000002</v>
      </c>
      <c r="X580" s="11">
        <v>5.3</v>
      </c>
      <c r="Y580" s="11">
        <v>5.97</v>
      </c>
      <c r="Z580" s="11">
        <v>5.75</v>
      </c>
      <c r="AA580" s="11">
        <v>4.5140000000000002</v>
      </c>
      <c r="AB580" s="11">
        <v>4.9109999999999996</v>
      </c>
      <c r="AC580" s="11">
        <v>4.7539999999999996</v>
      </c>
      <c r="AD580" s="11">
        <v>5.2859999999999996</v>
      </c>
      <c r="AE580" s="11">
        <v>4.9980000000000002</v>
      </c>
      <c r="AF580" s="11">
        <v>5.4820000000000002</v>
      </c>
      <c r="AG580" s="11">
        <v>5.0709999999999997</v>
      </c>
      <c r="AH580" s="11">
        <v>8.4359999999999999</v>
      </c>
      <c r="AI580" s="11">
        <v>6.4219999999999997</v>
      </c>
      <c r="AJ580" s="11">
        <v>6.399732227886699</v>
      </c>
    </row>
    <row r="581" spans="1:36" x14ac:dyDescent="0.2">
      <c r="A581" s="13" t="s">
        <v>16</v>
      </c>
      <c r="B581" s="14"/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>
        <v>0</v>
      </c>
    </row>
    <row r="582" spans="1:36" x14ac:dyDescent="0.2">
      <c r="A582" s="13" t="s">
        <v>17</v>
      </c>
      <c r="B582" s="14"/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>
        <v>0</v>
      </c>
      <c r="S582" s="15">
        <v>0</v>
      </c>
      <c r="T582" s="15">
        <v>0</v>
      </c>
      <c r="U582" s="15">
        <v>0</v>
      </c>
      <c r="V582" s="15">
        <v>0.657303503042583</v>
      </c>
      <c r="W582" s="15">
        <v>0.38912315568503375</v>
      </c>
      <c r="X582" s="15">
        <v>0.51000299157202056</v>
      </c>
      <c r="Y582" s="15">
        <v>0.50377950418784201</v>
      </c>
      <c r="Z582" s="15">
        <v>0.45229941957758391</v>
      </c>
      <c r="AA582" s="15">
        <v>0.36032143848615783</v>
      </c>
      <c r="AB582" s="15">
        <v>0.51144654091615538</v>
      </c>
      <c r="AC582" s="15">
        <v>0.33078272355798172</v>
      </c>
      <c r="AD582" s="15">
        <v>0.29072754643174226</v>
      </c>
      <c r="AE582" s="15">
        <v>0.14365883944947785</v>
      </c>
      <c r="AF582" s="15">
        <v>8.7196705042491926E-2</v>
      </c>
      <c r="AG582" s="15">
        <v>9.2455763526338872E-2</v>
      </c>
      <c r="AH582" s="15">
        <v>0.15819422084024878</v>
      </c>
      <c r="AI582" s="15">
        <v>8.254514422583957E-2</v>
      </c>
      <c r="AJ582" s="15">
        <v>8.254514422583957E-2</v>
      </c>
    </row>
    <row r="583" spans="1:36" x14ac:dyDescent="0.2">
      <c r="A583" s="13" t="s">
        <v>18</v>
      </c>
      <c r="B583" s="14"/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0</v>
      </c>
      <c r="U583" s="15">
        <v>0</v>
      </c>
      <c r="V583" s="15">
        <v>2.9282548126099996</v>
      </c>
      <c r="W583" s="15">
        <v>3.4811671917967915</v>
      </c>
      <c r="X583" s="15">
        <v>3.5010169022310129</v>
      </c>
      <c r="Y583" s="15">
        <v>3.3641198521146043</v>
      </c>
      <c r="Z583" s="15">
        <v>3.7218722476259662</v>
      </c>
      <c r="AA583" s="15">
        <v>3.1343820065533201</v>
      </c>
      <c r="AB583" s="15">
        <v>2.8300769737459568</v>
      </c>
      <c r="AC583" s="15">
        <v>2.8424452993337699</v>
      </c>
      <c r="AD583" s="15">
        <v>2.835546903582733</v>
      </c>
      <c r="AE583" s="15">
        <v>3.0726362715120383</v>
      </c>
      <c r="AF583" s="15">
        <v>2.75889372439479</v>
      </c>
      <c r="AG583" s="15">
        <v>2.872531002070815</v>
      </c>
      <c r="AH583" s="15">
        <v>3.765430746079105</v>
      </c>
      <c r="AI583" s="15">
        <v>3.7750902199137295</v>
      </c>
      <c r="AJ583" s="15">
        <v>4.357816341485008</v>
      </c>
    </row>
    <row r="584" spans="1:36" x14ac:dyDescent="0.2">
      <c r="A584" s="13" t="s">
        <v>19</v>
      </c>
      <c r="B584" s="14"/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0</v>
      </c>
      <c r="R584" s="15">
        <v>0</v>
      </c>
      <c r="S584" s="15">
        <v>0</v>
      </c>
      <c r="T584" s="15">
        <v>0</v>
      </c>
      <c r="U584" s="15">
        <v>0</v>
      </c>
      <c r="V584" s="15">
        <v>8.3719999999999999</v>
      </c>
      <c r="W584" s="15">
        <v>7.6820000000000004</v>
      </c>
      <c r="X584" s="15">
        <v>6.8150000000000004</v>
      </c>
      <c r="Y584" s="15">
        <v>6.1890000000000001</v>
      </c>
      <c r="Z584" s="15">
        <v>5.9640000000000004</v>
      </c>
      <c r="AA584" s="15">
        <v>6.0270000000000001</v>
      </c>
      <c r="AB584" s="15">
        <v>5.5009999999999994</v>
      </c>
      <c r="AC584" s="15">
        <v>5.8869999999999996</v>
      </c>
      <c r="AD584" s="15">
        <v>5.9379999999999997</v>
      </c>
      <c r="AE584" s="15">
        <v>5.484</v>
      </c>
      <c r="AF584" s="15">
        <v>5.0449999999999999</v>
      </c>
      <c r="AG584" s="15">
        <v>4.95</v>
      </c>
      <c r="AH584" s="15">
        <v>4.6890000000000001</v>
      </c>
      <c r="AI584" s="15">
        <v>5.45</v>
      </c>
      <c r="AJ584" s="15">
        <v>5.1588128426253208</v>
      </c>
    </row>
    <row r="585" spans="1:36" x14ac:dyDescent="0.2">
      <c r="A585" s="26" t="s">
        <v>20</v>
      </c>
      <c r="B585" s="27"/>
      <c r="C585" s="28">
        <v>0</v>
      </c>
      <c r="D585" s="28">
        <v>0</v>
      </c>
      <c r="E585" s="28">
        <v>0</v>
      </c>
      <c r="F585" s="28">
        <v>0</v>
      </c>
      <c r="G585" s="28">
        <v>0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  <c r="R585" s="28">
        <v>0</v>
      </c>
      <c r="S585" s="28">
        <v>0</v>
      </c>
      <c r="T585" s="28">
        <v>0</v>
      </c>
      <c r="U585" s="28">
        <v>0</v>
      </c>
      <c r="V585" s="28">
        <v>0</v>
      </c>
      <c r="W585" s="28">
        <v>0</v>
      </c>
      <c r="X585" s="28">
        <v>0</v>
      </c>
      <c r="Y585" s="28">
        <v>0</v>
      </c>
      <c r="Z585" s="28">
        <v>0</v>
      </c>
      <c r="AA585" s="28">
        <v>0</v>
      </c>
      <c r="AB585" s="28">
        <v>0</v>
      </c>
      <c r="AC585" s="28">
        <v>0</v>
      </c>
      <c r="AD585" s="28">
        <v>0</v>
      </c>
      <c r="AE585" s="28">
        <v>0</v>
      </c>
      <c r="AF585" s="28">
        <v>0</v>
      </c>
      <c r="AG585" s="28">
        <v>0</v>
      </c>
      <c r="AH585" s="28">
        <v>0</v>
      </c>
      <c r="AI585" s="28">
        <v>0</v>
      </c>
      <c r="AJ585" s="28">
        <v>0</v>
      </c>
    </row>
    <row r="586" spans="1:36" x14ac:dyDescent="0.2">
      <c r="A586" s="13" t="s">
        <v>21</v>
      </c>
      <c r="B586" s="14"/>
      <c r="C586" s="60">
        <v>0</v>
      </c>
      <c r="D586" s="60">
        <v>0</v>
      </c>
      <c r="E586" s="60">
        <v>0</v>
      </c>
      <c r="F586" s="60">
        <v>0</v>
      </c>
      <c r="G586" s="60">
        <v>0</v>
      </c>
      <c r="H586" s="60">
        <v>0</v>
      </c>
      <c r="I586" s="60">
        <v>0</v>
      </c>
      <c r="J586" s="60">
        <v>0</v>
      </c>
      <c r="K586" s="60">
        <v>0</v>
      </c>
      <c r="L586" s="60">
        <v>0</v>
      </c>
      <c r="M586" s="60">
        <v>0</v>
      </c>
      <c r="N586" s="60">
        <v>0</v>
      </c>
      <c r="O586" s="60">
        <v>0</v>
      </c>
      <c r="P586" s="60">
        <v>0</v>
      </c>
      <c r="Q586" s="60">
        <v>0</v>
      </c>
      <c r="R586" s="60">
        <v>0</v>
      </c>
      <c r="S586" s="60">
        <v>0</v>
      </c>
      <c r="T586" s="60">
        <v>0</v>
      </c>
      <c r="U586" s="60">
        <v>0</v>
      </c>
      <c r="V586" s="60">
        <v>0</v>
      </c>
      <c r="W586" s="60">
        <v>0</v>
      </c>
      <c r="X586" s="60">
        <v>0</v>
      </c>
      <c r="Y586" s="60">
        <v>0</v>
      </c>
      <c r="Z586" s="60">
        <v>0</v>
      </c>
      <c r="AA586" s="60">
        <v>0</v>
      </c>
      <c r="AB586" s="60">
        <v>0</v>
      </c>
      <c r="AC586" s="60">
        <v>0</v>
      </c>
      <c r="AD586" s="60">
        <v>0</v>
      </c>
      <c r="AE586" s="60">
        <v>0</v>
      </c>
      <c r="AF586" s="60">
        <v>0</v>
      </c>
      <c r="AG586" s="60">
        <v>0</v>
      </c>
      <c r="AH586" s="60">
        <v>0</v>
      </c>
      <c r="AI586" s="60">
        <v>0</v>
      </c>
      <c r="AJ586" s="60">
        <v>0</v>
      </c>
    </row>
    <row r="587" spans="1:36" x14ac:dyDescent="0.2">
      <c r="A587" s="9" t="s">
        <v>22</v>
      </c>
      <c r="B587" s="10"/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</row>
    <row r="588" spans="1:36" x14ac:dyDescent="0.2">
      <c r="A588" s="29" t="s">
        <v>23</v>
      </c>
      <c r="B588" s="30"/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</row>
    <row r="589" spans="1:36" ht="13.5" thickBot="1" x14ac:dyDescent="0.25">
      <c r="A589" s="16" t="s">
        <v>24</v>
      </c>
      <c r="B589" s="17"/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18">
        <v>0</v>
      </c>
      <c r="Y589" s="18">
        <v>0</v>
      </c>
      <c r="Z589" s="18">
        <v>0</v>
      </c>
      <c r="AA589" s="18">
        <v>0</v>
      </c>
      <c r="AB589" s="18">
        <v>0</v>
      </c>
      <c r="AC589" s="18">
        <v>0</v>
      </c>
      <c r="AD589" s="18">
        <v>0</v>
      </c>
      <c r="AE589" s="18">
        <v>0</v>
      </c>
      <c r="AF589" s="18">
        <v>0</v>
      </c>
      <c r="AG589" s="18">
        <v>0</v>
      </c>
      <c r="AH589" s="18">
        <v>0</v>
      </c>
      <c r="AI589" s="18">
        <v>0</v>
      </c>
      <c r="AJ589" s="18">
        <v>0</v>
      </c>
    </row>
    <row r="590" spans="1:36" ht="13.5" thickBot="1" x14ac:dyDescent="0.25">
      <c r="A590" s="31" t="s">
        <v>25</v>
      </c>
      <c r="B590" s="32"/>
      <c r="C590" s="33">
        <v>0</v>
      </c>
      <c r="D590" s="33">
        <v>0</v>
      </c>
      <c r="E590" s="33">
        <v>0</v>
      </c>
      <c r="F590" s="33">
        <v>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0</v>
      </c>
      <c r="S590" s="33">
        <v>0</v>
      </c>
      <c r="T590" s="33">
        <v>0</v>
      </c>
      <c r="U590" s="33">
        <v>0</v>
      </c>
      <c r="V590" s="33">
        <v>38.188870944294166</v>
      </c>
      <c r="W590" s="33">
        <v>34.997242760526042</v>
      </c>
      <c r="X590" s="33">
        <v>34.940545348280764</v>
      </c>
      <c r="Y590" s="33">
        <v>38.548642056267326</v>
      </c>
      <c r="Z590" s="33">
        <v>38.896335975219536</v>
      </c>
      <c r="AA590" s="33">
        <v>38.218641451481581</v>
      </c>
      <c r="AB590" s="33">
        <v>43.227387239053968</v>
      </c>
      <c r="AC590" s="33">
        <v>48.274434698141171</v>
      </c>
      <c r="AD590" s="33">
        <v>48.435936714199762</v>
      </c>
      <c r="AE590" s="33">
        <v>50.34426016135852</v>
      </c>
      <c r="AF590" s="33">
        <v>50.830957760020134</v>
      </c>
      <c r="AG590" s="33">
        <v>54.817442127769951</v>
      </c>
      <c r="AH590" s="33">
        <v>57.058058748930286</v>
      </c>
      <c r="AI590" s="33">
        <v>71.844666478918839</v>
      </c>
      <c r="AJ590" s="33">
        <v>67.853750201635734</v>
      </c>
    </row>
    <row r="591" spans="1:36" x14ac:dyDescent="0.2">
      <c r="A591" s="5" t="s">
        <v>26</v>
      </c>
      <c r="B591" s="6"/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2.7109631830158958</v>
      </c>
      <c r="W591" s="7">
        <v>1.0980179018709317</v>
      </c>
      <c r="X591" s="7">
        <v>1.4341360221573103</v>
      </c>
      <c r="Y591" s="7">
        <v>1.4082573375926641</v>
      </c>
      <c r="Z591" s="7">
        <v>1.7254976297620037</v>
      </c>
      <c r="AA591" s="7">
        <v>1.7351341795912687</v>
      </c>
      <c r="AB591" s="7">
        <v>1.0119852909991371</v>
      </c>
      <c r="AC591" s="7">
        <v>1.4032273193444773</v>
      </c>
      <c r="AD591" s="7">
        <v>0.94521134281794372</v>
      </c>
      <c r="AE591" s="7">
        <v>1.1438751981256075</v>
      </c>
      <c r="AF591" s="7">
        <v>0.92925256015853452</v>
      </c>
      <c r="AG591" s="7">
        <v>1.1280423503867447</v>
      </c>
      <c r="AH591" s="7">
        <v>1.0534575287638814</v>
      </c>
      <c r="AI591" s="7">
        <v>0.88186648182422689</v>
      </c>
      <c r="AJ591" s="7">
        <v>0.74246378534534663</v>
      </c>
    </row>
    <row r="592" spans="1:36" x14ac:dyDescent="0.2">
      <c r="A592" s="29" t="s">
        <v>27</v>
      </c>
      <c r="B592" s="30"/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</row>
    <row r="593" spans="1:36" x14ac:dyDescent="0.2">
      <c r="A593" s="13" t="s">
        <v>28</v>
      </c>
      <c r="B593" s="34"/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U593" s="15">
        <v>0</v>
      </c>
      <c r="V593" s="15">
        <v>0</v>
      </c>
      <c r="W593" s="15">
        <v>0</v>
      </c>
      <c r="X593" s="15">
        <v>0</v>
      </c>
      <c r="Y593" s="15">
        <v>0</v>
      </c>
      <c r="Z593" s="15">
        <v>0</v>
      </c>
      <c r="AA593" s="15">
        <v>0</v>
      </c>
      <c r="AB593" s="15">
        <v>0</v>
      </c>
      <c r="AC593" s="15">
        <v>0</v>
      </c>
      <c r="AD593" s="15">
        <v>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>
        <v>0</v>
      </c>
    </row>
    <row r="594" spans="1:36" x14ac:dyDescent="0.2">
      <c r="A594" s="35" t="s">
        <v>29</v>
      </c>
      <c r="B594" s="36"/>
      <c r="C594" s="37">
        <v>0</v>
      </c>
      <c r="D594" s="37">
        <v>0</v>
      </c>
      <c r="E594" s="37">
        <v>0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7">
        <v>0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2.7109631830158958</v>
      </c>
      <c r="W594" s="37">
        <v>1.0980179018709317</v>
      </c>
      <c r="X594" s="37">
        <v>1.4341360221573103</v>
      </c>
      <c r="Y594" s="37">
        <v>1.4082573375926641</v>
      </c>
      <c r="Z594" s="37">
        <v>1.7254976297620037</v>
      </c>
      <c r="AA594" s="37">
        <v>1.7351341795912687</v>
      </c>
      <c r="AB594" s="37">
        <v>1.0119852909991371</v>
      </c>
      <c r="AC594" s="37">
        <v>1.4032273193444773</v>
      </c>
      <c r="AD594" s="37">
        <v>0.94521134281794372</v>
      </c>
      <c r="AE594" s="37">
        <v>1.1438751981256075</v>
      </c>
      <c r="AF594" s="37">
        <v>0.92925256015853452</v>
      </c>
      <c r="AG594" s="37">
        <v>1.1280423503867447</v>
      </c>
      <c r="AH594" s="37">
        <v>1.0534575287638814</v>
      </c>
      <c r="AI594" s="37">
        <v>0.88186648182422689</v>
      </c>
      <c r="AJ594" s="37">
        <v>0.74246378534534663</v>
      </c>
    </row>
    <row r="595" spans="1:36" x14ac:dyDescent="0.2">
      <c r="A595" s="35" t="s">
        <v>30</v>
      </c>
      <c r="B595" s="36"/>
      <c r="C595" s="37">
        <v>0</v>
      </c>
      <c r="D595" s="37">
        <v>0</v>
      </c>
      <c r="E595" s="37">
        <v>0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  <c r="AE595" s="37">
        <v>0</v>
      </c>
      <c r="AF595" s="37">
        <v>0</v>
      </c>
      <c r="AG595" s="37">
        <v>0</v>
      </c>
      <c r="AH595" s="37">
        <v>0</v>
      </c>
      <c r="AI595" s="37">
        <v>0</v>
      </c>
      <c r="AJ595" s="37">
        <v>0</v>
      </c>
    </row>
    <row r="596" spans="1:36" x14ac:dyDescent="0.2">
      <c r="A596" s="13" t="s">
        <v>31</v>
      </c>
      <c r="B596" s="14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15">
        <v>0</v>
      </c>
      <c r="AB596" s="15">
        <v>0</v>
      </c>
      <c r="AC596" s="15">
        <v>0</v>
      </c>
      <c r="AD596" s="15">
        <v>0</v>
      </c>
      <c r="AE596" s="15">
        <v>0</v>
      </c>
      <c r="AF596" s="15">
        <v>0</v>
      </c>
      <c r="AG596" s="15">
        <v>0</v>
      </c>
      <c r="AH596" s="15">
        <v>0</v>
      </c>
      <c r="AI596" s="15">
        <v>0</v>
      </c>
      <c r="AJ596" s="15">
        <v>0</v>
      </c>
    </row>
    <row r="597" spans="1:36" x14ac:dyDescent="0.2">
      <c r="A597" s="38" t="s">
        <v>32</v>
      </c>
      <c r="B597" s="39"/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  <c r="AA597" s="40">
        <v>0</v>
      </c>
      <c r="AB597" s="40">
        <v>0</v>
      </c>
      <c r="AC597" s="40">
        <v>0</v>
      </c>
      <c r="AD597" s="40">
        <v>0</v>
      </c>
      <c r="AE597" s="40">
        <v>0</v>
      </c>
      <c r="AF597" s="40">
        <v>0</v>
      </c>
      <c r="AG597" s="40">
        <v>0</v>
      </c>
      <c r="AH597" s="40">
        <v>0</v>
      </c>
      <c r="AI597" s="40">
        <v>0</v>
      </c>
      <c r="AJ597" s="40">
        <v>0</v>
      </c>
    </row>
    <row r="598" spans="1:36" x14ac:dyDescent="0.2">
      <c r="A598" s="42" t="s">
        <v>33</v>
      </c>
      <c r="B598" s="43"/>
      <c r="C598" s="44">
        <v>0</v>
      </c>
      <c r="D598" s="44">
        <v>0</v>
      </c>
      <c r="E598" s="44">
        <v>0</v>
      </c>
      <c r="F598" s="44">
        <v>0</v>
      </c>
      <c r="G598" s="44">
        <v>0</v>
      </c>
      <c r="H598" s="44">
        <v>0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>
        <v>0</v>
      </c>
      <c r="P598" s="44">
        <v>0</v>
      </c>
      <c r="Q598" s="44">
        <v>0</v>
      </c>
      <c r="R598" s="44">
        <v>0</v>
      </c>
      <c r="S598" s="44">
        <v>0</v>
      </c>
      <c r="T598" s="44">
        <v>0</v>
      </c>
      <c r="U598" s="44">
        <v>0</v>
      </c>
      <c r="V598" s="44">
        <v>0</v>
      </c>
      <c r="W598" s="44">
        <v>0</v>
      </c>
      <c r="X598" s="44">
        <v>0</v>
      </c>
      <c r="Y598" s="44">
        <v>0</v>
      </c>
      <c r="Z598" s="44">
        <v>0</v>
      </c>
      <c r="AA598" s="44">
        <v>0</v>
      </c>
      <c r="AB598" s="44">
        <v>0</v>
      </c>
      <c r="AC598" s="44">
        <v>0</v>
      </c>
      <c r="AD598" s="44">
        <v>0</v>
      </c>
      <c r="AE598" s="44">
        <v>0</v>
      </c>
      <c r="AF598" s="44">
        <v>0</v>
      </c>
      <c r="AG598" s="44">
        <v>0</v>
      </c>
      <c r="AH598" s="44">
        <v>0</v>
      </c>
      <c r="AI598" s="44">
        <v>0</v>
      </c>
      <c r="AJ598" s="44">
        <v>0</v>
      </c>
    </row>
    <row r="599" spans="1:36" x14ac:dyDescent="0.2">
      <c r="A599" s="42" t="s">
        <v>34</v>
      </c>
      <c r="B599" s="43"/>
      <c r="C599" s="44">
        <v>0</v>
      </c>
      <c r="D599" s="44">
        <v>0</v>
      </c>
      <c r="E599" s="44">
        <v>0</v>
      </c>
      <c r="F599" s="44">
        <v>0</v>
      </c>
      <c r="G599" s="44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>
        <v>0</v>
      </c>
      <c r="P599" s="44">
        <v>0</v>
      </c>
      <c r="Q599" s="44">
        <v>0</v>
      </c>
      <c r="R599" s="44">
        <v>0</v>
      </c>
      <c r="S599" s="44">
        <v>0</v>
      </c>
      <c r="T599" s="44">
        <v>0</v>
      </c>
      <c r="U599" s="44">
        <v>0</v>
      </c>
      <c r="V599" s="44">
        <v>0</v>
      </c>
      <c r="W599" s="44">
        <v>0</v>
      </c>
      <c r="X599" s="44">
        <v>0</v>
      </c>
      <c r="Y599" s="44">
        <v>0</v>
      </c>
      <c r="Z599" s="44">
        <v>0</v>
      </c>
      <c r="AA599" s="44">
        <v>0</v>
      </c>
      <c r="AB599" s="44">
        <v>0</v>
      </c>
      <c r="AC599" s="44">
        <v>0</v>
      </c>
      <c r="AD599" s="44">
        <v>0</v>
      </c>
      <c r="AE599" s="44">
        <v>0</v>
      </c>
      <c r="AF599" s="44">
        <v>0</v>
      </c>
      <c r="AG599" s="44">
        <v>0</v>
      </c>
      <c r="AH599" s="44">
        <v>0</v>
      </c>
      <c r="AI599" s="44">
        <v>0</v>
      </c>
      <c r="AJ599" s="44">
        <v>0</v>
      </c>
    </row>
    <row r="600" spans="1:36" x14ac:dyDescent="0.2">
      <c r="A600" s="42" t="s">
        <v>35</v>
      </c>
      <c r="B600" s="43"/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4">
        <v>0</v>
      </c>
      <c r="U600" s="44">
        <v>0</v>
      </c>
      <c r="V600" s="44">
        <v>0</v>
      </c>
      <c r="W600" s="44">
        <v>0</v>
      </c>
      <c r="X600" s="44">
        <v>0</v>
      </c>
      <c r="Y600" s="44">
        <v>0</v>
      </c>
      <c r="Z600" s="44">
        <v>0</v>
      </c>
      <c r="AA600" s="44">
        <v>0</v>
      </c>
      <c r="AB600" s="44">
        <v>0</v>
      </c>
      <c r="AC600" s="44">
        <v>0</v>
      </c>
      <c r="AD600" s="44">
        <v>0</v>
      </c>
      <c r="AE600" s="44">
        <v>0</v>
      </c>
      <c r="AF600" s="44">
        <v>0</v>
      </c>
      <c r="AG600" s="44">
        <v>0</v>
      </c>
      <c r="AH600" s="44">
        <v>0</v>
      </c>
      <c r="AI600" s="44">
        <v>0</v>
      </c>
      <c r="AJ600" s="44">
        <v>0</v>
      </c>
    </row>
    <row r="601" spans="1:36" x14ac:dyDescent="0.2">
      <c r="A601" s="45" t="s">
        <v>36</v>
      </c>
      <c r="B601" s="46"/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4">
        <v>0</v>
      </c>
      <c r="T601" s="44">
        <v>0</v>
      </c>
      <c r="U601" s="44">
        <v>0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4">
        <v>0</v>
      </c>
      <c r="AB601" s="44">
        <v>0</v>
      </c>
      <c r="AC601" s="44">
        <v>0</v>
      </c>
      <c r="AD601" s="44">
        <v>0</v>
      </c>
      <c r="AE601" s="44">
        <v>0</v>
      </c>
      <c r="AF601" s="44">
        <v>0</v>
      </c>
      <c r="AG601" s="44">
        <v>0</v>
      </c>
      <c r="AH601" s="44">
        <v>0</v>
      </c>
      <c r="AI601" s="44">
        <v>0</v>
      </c>
      <c r="AJ601" s="44">
        <v>0</v>
      </c>
    </row>
    <row r="602" spans="1:36" ht="13.5" thickBot="1" x14ac:dyDescent="0.25">
      <c r="A602" s="47" t="s">
        <v>37</v>
      </c>
      <c r="B602" s="48"/>
      <c r="C602" s="49">
        <v>0</v>
      </c>
      <c r="D602" s="49">
        <v>0</v>
      </c>
      <c r="E602" s="49">
        <v>0</v>
      </c>
      <c r="F602" s="49">
        <v>0</v>
      </c>
      <c r="G602" s="49">
        <v>0</v>
      </c>
      <c r="H602" s="49">
        <v>0</v>
      </c>
      <c r="I602" s="49">
        <v>0</v>
      </c>
      <c r="J602" s="49">
        <v>0</v>
      </c>
      <c r="K602" s="49">
        <v>0</v>
      </c>
      <c r="L602" s="49">
        <v>0</v>
      </c>
      <c r="M602" s="49">
        <v>0</v>
      </c>
      <c r="N602" s="49">
        <v>0</v>
      </c>
      <c r="O602" s="49">
        <v>0</v>
      </c>
      <c r="P602" s="49">
        <v>0</v>
      </c>
      <c r="Q602" s="49">
        <v>0</v>
      </c>
      <c r="R602" s="49">
        <v>0</v>
      </c>
      <c r="S602" s="49">
        <v>0</v>
      </c>
      <c r="T602" s="49">
        <v>0</v>
      </c>
      <c r="U602" s="49">
        <v>0</v>
      </c>
      <c r="V602" s="49">
        <v>0</v>
      </c>
      <c r="W602" s="49">
        <v>0</v>
      </c>
      <c r="X602" s="4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49">
        <v>0</v>
      </c>
      <c r="AE602" s="49">
        <v>0</v>
      </c>
      <c r="AF602" s="49">
        <v>0</v>
      </c>
      <c r="AG602" s="49">
        <v>0</v>
      </c>
      <c r="AH602" s="49">
        <v>0</v>
      </c>
      <c r="AI602" s="49">
        <v>0</v>
      </c>
      <c r="AJ602" s="49">
        <v>0</v>
      </c>
    </row>
    <row r="603" spans="1:36" ht="13.5" thickBot="1" x14ac:dyDescent="0.25">
      <c r="A603" s="50" t="s">
        <v>38</v>
      </c>
      <c r="B603" s="51"/>
      <c r="C603" s="52">
        <v>0</v>
      </c>
      <c r="D603" s="52">
        <v>0</v>
      </c>
      <c r="E603" s="52">
        <v>0</v>
      </c>
      <c r="F603" s="52">
        <v>0</v>
      </c>
      <c r="G603" s="52">
        <v>0</v>
      </c>
      <c r="H603" s="52">
        <v>0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52">
        <v>0</v>
      </c>
      <c r="O603" s="52">
        <v>0</v>
      </c>
      <c r="P603" s="52">
        <v>0</v>
      </c>
      <c r="Q603" s="52">
        <v>0</v>
      </c>
      <c r="R603" s="52">
        <v>0</v>
      </c>
      <c r="S603" s="52">
        <v>0</v>
      </c>
      <c r="T603" s="52">
        <v>0</v>
      </c>
      <c r="U603" s="52">
        <v>0</v>
      </c>
      <c r="V603" s="52">
        <v>0</v>
      </c>
      <c r="W603" s="52">
        <v>0</v>
      </c>
      <c r="X603" s="52">
        <v>0</v>
      </c>
      <c r="Y603" s="52">
        <v>0</v>
      </c>
      <c r="Z603" s="52">
        <v>0</v>
      </c>
      <c r="AA603" s="52">
        <v>0</v>
      </c>
      <c r="AB603" s="52">
        <v>0</v>
      </c>
      <c r="AC603" s="52">
        <v>0</v>
      </c>
      <c r="AD603" s="52">
        <v>0</v>
      </c>
      <c r="AE603" s="52">
        <v>0</v>
      </c>
      <c r="AF603" s="52">
        <v>0</v>
      </c>
      <c r="AG603" s="52">
        <v>0</v>
      </c>
      <c r="AH603" s="52">
        <v>0</v>
      </c>
      <c r="AI603" s="52">
        <v>0</v>
      </c>
      <c r="AJ603" s="52">
        <v>0</v>
      </c>
    </row>
    <row r="604" spans="1:36" ht="13.5" thickBot="1" x14ac:dyDescent="0.25">
      <c r="A604" s="50" t="s">
        <v>39</v>
      </c>
      <c r="B604" s="51"/>
      <c r="C604" s="52">
        <v>0</v>
      </c>
      <c r="D604" s="52">
        <v>0</v>
      </c>
      <c r="E604" s="52">
        <v>0</v>
      </c>
      <c r="F604" s="52">
        <v>0</v>
      </c>
      <c r="G604" s="52">
        <v>0</v>
      </c>
      <c r="H604" s="52">
        <v>0</v>
      </c>
      <c r="I604" s="52">
        <v>0</v>
      </c>
      <c r="J604" s="52">
        <v>0</v>
      </c>
      <c r="K604" s="52">
        <v>0</v>
      </c>
      <c r="L604" s="52">
        <v>0</v>
      </c>
      <c r="M604" s="52">
        <v>0</v>
      </c>
      <c r="N604" s="52">
        <v>0</v>
      </c>
      <c r="O604" s="52">
        <v>0</v>
      </c>
      <c r="P604" s="52">
        <v>0</v>
      </c>
      <c r="Q604" s="52">
        <v>0</v>
      </c>
      <c r="R604" s="52">
        <v>0</v>
      </c>
      <c r="S604" s="52">
        <v>0</v>
      </c>
      <c r="T604" s="52">
        <v>0</v>
      </c>
      <c r="U604" s="52">
        <v>0</v>
      </c>
      <c r="V604" s="52">
        <v>35.087620706130679</v>
      </c>
      <c r="W604" s="52">
        <v>31.029878746949954</v>
      </c>
      <c r="X604" s="52">
        <v>30.90014198593969</v>
      </c>
      <c r="Y604" s="52">
        <v>32.114825699575626</v>
      </c>
      <c r="Z604" s="52">
        <v>34.4734287052502</v>
      </c>
      <c r="AA604" s="52">
        <v>32.865230026190964</v>
      </c>
      <c r="AB604" s="52">
        <v>35.40804719586535</v>
      </c>
      <c r="AC604" s="52">
        <v>34.941460066616926</v>
      </c>
      <c r="AD604" s="52">
        <v>35.28805639982712</v>
      </c>
      <c r="AE604" s="52">
        <v>38.338441943975639</v>
      </c>
      <c r="AF604" s="52">
        <v>38.271541253526053</v>
      </c>
      <c r="AG604" s="52">
        <v>38.955287349479242</v>
      </c>
      <c r="AH604" s="52">
        <v>42.202240146450407</v>
      </c>
      <c r="AI604" s="52">
        <v>49.817036798964139</v>
      </c>
      <c r="AJ604" s="52">
        <v>50.838065325820345</v>
      </c>
    </row>
    <row r="605" spans="1:36" ht="13.5" thickBot="1" x14ac:dyDescent="0.25">
      <c r="A605" s="50" t="s">
        <v>40</v>
      </c>
      <c r="B605" s="51"/>
      <c r="C605" s="53">
        <v>0</v>
      </c>
      <c r="D605" s="53">
        <v>0</v>
      </c>
      <c r="E605" s="53">
        <v>0</v>
      </c>
      <c r="F605" s="53">
        <v>0</v>
      </c>
      <c r="G605" s="53">
        <v>0</v>
      </c>
      <c r="H605" s="53">
        <v>0</v>
      </c>
      <c r="I605" s="53">
        <v>0</v>
      </c>
      <c r="J605" s="53">
        <v>0</v>
      </c>
      <c r="K605" s="53">
        <v>0</v>
      </c>
      <c r="L605" s="53">
        <v>0</v>
      </c>
      <c r="M605" s="53">
        <v>0</v>
      </c>
      <c r="N605" s="53">
        <v>0</v>
      </c>
      <c r="O605" s="53">
        <v>0</v>
      </c>
      <c r="P605" s="53">
        <v>0</v>
      </c>
      <c r="Q605" s="53">
        <v>0</v>
      </c>
      <c r="R605" s="53">
        <v>0</v>
      </c>
      <c r="S605" s="53">
        <v>0</v>
      </c>
      <c r="T605" s="53">
        <v>0</v>
      </c>
      <c r="U605" s="53">
        <v>0</v>
      </c>
      <c r="V605" s="53">
        <v>0</v>
      </c>
      <c r="W605" s="53">
        <v>0</v>
      </c>
      <c r="X605" s="53">
        <v>0</v>
      </c>
      <c r="Y605" s="53">
        <v>0</v>
      </c>
      <c r="Z605" s="53">
        <v>0</v>
      </c>
      <c r="AA605" s="53">
        <v>0</v>
      </c>
      <c r="AB605" s="53">
        <v>0</v>
      </c>
      <c r="AC605" s="53">
        <v>0</v>
      </c>
      <c r="AD605" s="53">
        <v>0</v>
      </c>
      <c r="AE605" s="53">
        <v>0</v>
      </c>
      <c r="AF605" s="53">
        <v>0</v>
      </c>
      <c r="AG605" s="53">
        <v>0</v>
      </c>
      <c r="AH605" s="53">
        <v>0</v>
      </c>
      <c r="AI605" s="53">
        <v>0</v>
      </c>
      <c r="AJ605" s="53">
        <v>0</v>
      </c>
    </row>
    <row r="606" spans="1:36" x14ac:dyDescent="0.2">
      <c r="A606" s="38"/>
      <c r="B606" s="39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</row>
    <row r="607" spans="1:36" ht="13.5" thickBot="1" x14ac:dyDescent="0.25">
      <c r="A607" s="54"/>
      <c r="B607" s="55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</row>
    <row r="608" spans="1:36" ht="13.5" thickBot="1" x14ac:dyDescent="0.25">
      <c r="A608" s="50" t="s">
        <v>43</v>
      </c>
      <c r="B608" s="51"/>
      <c r="C608" s="53">
        <f t="shared" ref="C608:AA608" si="55">C566+C571+C575+C590+C591+C603+C604+C605</f>
        <v>0</v>
      </c>
      <c r="D608" s="53">
        <f t="shared" si="55"/>
        <v>0</v>
      </c>
      <c r="E608" s="53">
        <f t="shared" si="55"/>
        <v>0</v>
      </c>
      <c r="F608" s="53">
        <f t="shared" si="55"/>
        <v>0</v>
      </c>
      <c r="G608" s="53">
        <f t="shared" si="55"/>
        <v>0</v>
      </c>
      <c r="H608" s="53">
        <f t="shared" si="55"/>
        <v>0</v>
      </c>
      <c r="I608" s="53">
        <f t="shared" si="55"/>
        <v>0</v>
      </c>
      <c r="J608" s="53">
        <f t="shared" si="55"/>
        <v>0</v>
      </c>
      <c r="K608" s="53">
        <f t="shared" si="55"/>
        <v>0</v>
      </c>
      <c r="L608" s="53">
        <f t="shared" si="55"/>
        <v>0</v>
      </c>
      <c r="M608" s="53">
        <f t="shared" si="55"/>
        <v>0</v>
      </c>
      <c r="N608" s="53">
        <f t="shared" si="55"/>
        <v>0</v>
      </c>
      <c r="O608" s="53">
        <f t="shared" si="55"/>
        <v>0</v>
      </c>
      <c r="P608" s="53">
        <f t="shared" si="55"/>
        <v>0</v>
      </c>
      <c r="Q608" s="53">
        <f t="shared" si="55"/>
        <v>0</v>
      </c>
      <c r="R608" s="53">
        <f t="shared" si="55"/>
        <v>0</v>
      </c>
      <c r="S608" s="53">
        <f t="shared" si="55"/>
        <v>0</v>
      </c>
      <c r="T608" s="53">
        <f t="shared" si="55"/>
        <v>0</v>
      </c>
      <c r="U608" s="53">
        <f t="shared" si="55"/>
        <v>0</v>
      </c>
      <c r="V608" s="53">
        <f t="shared" si="55"/>
        <v>93.642013149093316</v>
      </c>
      <c r="W608" s="53">
        <f t="shared" si="55"/>
        <v>83.755429305700943</v>
      </c>
      <c r="X608" s="53">
        <f t="shared" si="55"/>
        <v>83.406842347925163</v>
      </c>
      <c r="Y608" s="53">
        <f t="shared" si="55"/>
        <v>88.101623998610251</v>
      </c>
      <c r="Z608" s="53">
        <f t="shared" si="55"/>
        <v>90.983433977435283</v>
      </c>
      <c r="AA608" s="53">
        <f t="shared" si="55"/>
        <v>86.854709102303303</v>
      </c>
      <c r="AB608" s="53">
        <f t="shared" ref="AB608:AG608" si="56">AB566+AB571+AB575+AB590+AB591+AB603+AB604+AB605</f>
        <v>93.400943240580574</v>
      </c>
      <c r="AC608" s="53">
        <f t="shared" si="56"/>
        <v>98.433350106994325</v>
      </c>
      <c r="AD608" s="53">
        <f t="shared" si="56"/>
        <v>99.019478906859291</v>
      </c>
      <c r="AE608" s="53">
        <f t="shared" si="56"/>
        <v>103.5248724144213</v>
      </c>
      <c r="AF608" s="53">
        <f t="shared" si="56"/>
        <v>103.40484200314199</v>
      </c>
      <c r="AG608" s="53">
        <f t="shared" si="56"/>
        <v>107.88675859323311</v>
      </c>
      <c r="AH608" s="53">
        <f t="shared" ref="AH608:AI608" si="57">AH566+AH571+AH575+AH590+AH591+AH603+AH604+AH605</f>
        <v>117.36238139106393</v>
      </c>
      <c r="AI608" s="53">
        <f t="shared" si="57"/>
        <v>138.27320512384676</v>
      </c>
      <c r="AJ608" s="53">
        <f t="shared" ref="AJ608" si="58">AJ566+AJ571+AJ575+AJ590+AJ591+AJ603+AJ604+AJ605</f>
        <v>135.4331858690243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5ACC-9C60-4495-AFA6-30211EC41519}">
  <sheetPr>
    <tabColor indexed="14"/>
  </sheetPr>
  <dimension ref="A1:AJ139"/>
  <sheetViews>
    <sheetView tabSelected="1"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97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</row>
    <row r="3" spans="1:36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243.48171340271332</v>
      </c>
      <c r="D11" s="7">
        <v>254.0415094338951</v>
      </c>
      <c r="E11" s="7">
        <v>259.13478668272177</v>
      </c>
      <c r="F11" s="7">
        <v>264.05314488904651</v>
      </c>
      <c r="G11" s="7">
        <v>296.6245491017861</v>
      </c>
      <c r="H11" s="7">
        <v>347.99954753221493</v>
      </c>
      <c r="I11" s="7">
        <v>282.57273587490363</v>
      </c>
      <c r="J11" s="7">
        <v>285.68693895725721</v>
      </c>
      <c r="K11" s="7">
        <v>287.66194113807722</v>
      </c>
      <c r="L11" s="7">
        <v>296.10772464344296</v>
      </c>
      <c r="M11" s="7">
        <v>304.42465798237748</v>
      </c>
      <c r="N11" s="7">
        <v>308.14931237950805</v>
      </c>
      <c r="O11" s="7">
        <v>303.93007711555487</v>
      </c>
      <c r="P11" s="7">
        <v>318.93638619876742</v>
      </c>
      <c r="Q11" s="7">
        <v>313.845643646621</v>
      </c>
      <c r="R11" s="7">
        <v>327.56537005728967</v>
      </c>
      <c r="S11" s="7">
        <v>310.96351137483811</v>
      </c>
      <c r="T11" s="7">
        <v>294.55069228820633</v>
      </c>
      <c r="U11" s="7">
        <v>309.99924266411477</v>
      </c>
      <c r="V11" s="7">
        <v>265.84667050890971</v>
      </c>
      <c r="W11" s="7">
        <v>246.45629528956704</v>
      </c>
      <c r="X11" s="7">
        <v>232.94238372756533</v>
      </c>
      <c r="Y11" s="7">
        <v>225.10429245276464</v>
      </c>
      <c r="Z11" s="7">
        <v>200.73840805908895</v>
      </c>
      <c r="AA11" s="7">
        <v>181.28782991404785</v>
      </c>
      <c r="AB11" s="7">
        <v>172.63707842812929</v>
      </c>
      <c r="AC11" s="7">
        <v>178.50726204370491</v>
      </c>
      <c r="AD11" s="7">
        <v>187.84106326146215</v>
      </c>
      <c r="AE11" s="7">
        <v>202.71535731959543</v>
      </c>
      <c r="AF11" s="7">
        <v>205.06142164771379</v>
      </c>
      <c r="AG11" s="7">
        <v>204.3625207193902</v>
      </c>
      <c r="AH11" s="7">
        <v>203.03255220070329</v>
      </c>
      <c r="AI11" s="7">
        <v>271.08342280731773</v>
      </c>
      <c r="AJ11" s="7">
        <v>247.03406724046616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6" x14ac:dyDescent="0.2">
      <c r="A19" s="13" t="s">
        <v>18</v>
      </c>
      <c r="B19" s="14"/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</row>
    <row r="20" spans="1:36" x14ac:dyDescent="0.2">
      <c r="A20" s="13" t="s">
        <v>19</v>
      </c>
      <c r="B20" s="14"/>
      <c r="C20" s="15">
        <v>243.48171340271332</v>
      </c>
      <c r="D20" s="15">
        <v>254.0415094338951</v>
      </c>
      <c r="E20" s="15">
        <v>259.13478668272177</v>
      </c>
      <c r="F20" s="15">
        <v>264.05314488904651</v>
      </c>
      <c r="G20" s="15">
        <v>296.6245491017861</v>
      </c>
      <c r="H20" s="15">
        <v>347.99954753221493</v>
      </c>
      <c r="I20" s="15">
        <v>282.57273587490363</v>
      </c>
      <c r="J20" s="15">
        <v>285.68693895725721</v>
      </c>
      <c r="K20" s="15">
        <v>287.66194113807722</v>
      </c>
      <c r="L20" s="15">
        <v>296.10772464344296</v>
      </c>
      <c r="M20" s="15">
        <v>304.42465798237748</v>
      </c>
      <c r="N20" s="15">
        <v>308.14931237950805</v>
      </c>
      <c r="O20" s="15">
        <v>303.93007711555487</v>
      </c>
      <c r="P20" s="15">
        <v>318.93638619876742</v>
      </c>
      <c r="Q20" s="15">
        <v>313.845643646621</v>
      </c>
      <c r="R20" s="15">
        <v>327.56537005728967</v>
      </c>
      <c r="S20" s="15">
        <v>310.96351137483811</v>
      </c>
      <c r="T20" s="15">
        <v>294.55069228820633</v>
      </c>
      <c r="U20" s="15">
        <v>309.99924266411477</v>
      </c>
      <c r="V20" s="15">
        <v>265.84667050890971</v>
      </c>
      <c r="W20" s="15">
        <v>246.45629528956704</v>
      </c>
      <c r="X20" s="15">
        <v>232.94238372756533</v>
      </c>
      <c r="Y20" s="15">
        <v>225.10429245276464</v>
      </c>
      <c r="Z20" s="15">
        <v>200.73840805908895</v>
      </c>
      <c r="AA20" s="15">
        <v>181.28782991404785</v>
      </c>
      <c r="AB20" s="15">
        <v>172.63707842812929</v>
      </c>
      <c r="AC20" s="15">
        <v>178.50726204370491</v>
      </c>
      <c r="AD20" s="15">
        <v>187.84106326146215</v>
      </c>
      <c r="AE20" s="15">
        <v>202.71535731959543</v>
      </c>
      <c r="AF20" s="15">
        <v>205.06142164771379</v>
      </c>
      <c r="AG20" s="15">
        <v>204.3625207193902</v>
      </c>
      <c r="AH20" s="15">
        <v>203.03255220070329</v>
      </c>
      <c r="AI20" s="15">
        <v>271.08342280731773</v>
      </c>
      <c r="AJ20" s="15">
        <v>247.03406724046616</v>
      </c>
    </row>
    <row r="21" spans="1:36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</row>
    <row r="27" spans="1:36" s="22" customFormat="1" x14ac:dyDescent="0.2">
      <c r="A27" s="5" t="s">
        <v>26</v>
      </c>
      <c r="B27" s="6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36.979999999999997</v>
      </c>
      <c r="D40" s="52">
        <v>38.012</v>
      </c>
      <c r="E40" s="52">
        <v>39.989999999999995</v>
      </c>
      <c r="F40" s="52">
        <v>41.021999999999998</v>
      </c>
      <c r="G40" s="52">
        <v>41.967999999999996</v>
      </c>
      <c r="H40" s="52">
        <v>43</v>
      </c>
      <c r="I40" s="52">
        <v>44.977999999999994</v>
      </c>
      <c r="J40" s="52">
        <v>47.041999999999994</v>
      </c>
      <c r="K40" s="52">
        <v>49.965999999999994</v>
      </c>
      <c r="L40" s="52">
        <v>46.01</v>
      </c>
      <c r="M40" s="52">
        <v>49.019999999999996</v>
      </c>
      <c r="N40" s="52">
        <v>52.029999999999994</v>
      </c>
      <c r="O40" s="52">
        <v>52.029999999999994</v>
      </c>
      <c r="P40" s="52">
        <v>52.029999999999994</v>
      </c>
      <c r="Q40" s="52">
        <v>52.287999999999997</v>
      </c>
      <c r="R40" s="52">
        <v>55.326429608084815</v>
      </c>
      <c r="S40" s="52">
        <v>52.743799999999993</v>
      </c>
      <c r="T40" s="52">
        <v>48.228799999999993</v>
      </c>
      <c r="U40" s="52">
        <v>48.280399999999993</v>
      </c>
      <c r="V40" s="52">
        <v>47.988</v>
      </c>
      <c r="W40" s="52">
        <v>47.988</v>
      </c>
      <c r="X40" s="52">
        <v>47.988</v>
      </c>
      <c r="Y40" s="52">
        <v>47.988</v>
      </c>
      <c r="Z40" s="52">
        <v>47.988</v>
      </c>
      <c r="AA40" s="52">
        <v>47.988</v>
      </c>
      <c r="AB40" s="52">
        <v>47.988</v>
      </c>
      <c r="AC40" s="52">
        <v>47.988</v>
      </c>
      <c r="AD40" s="52">
        <v>47.988</v>
      </c>
      <c r="AE40" s="52">
        <v>47.988</v>
      </c>
      <c r="AF40" s="52">
        <v>47.24240168192096</v>
      </c>
      <c r="AG40" s="52">
        <v>48.67377597727593</v>
      </c>
      <c r="AH40" s="52">
        <v>47.636525978639845</v>
      </c>
      <c r="AI40" s="52">
        <v>45.960850282723918</v>
      </c>
      <c r="AJ40" s="52">
        <v>44.315056242723912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243.48171340271332</v>
      </c>
      <c r="D42" s="40">
        <f t="shared" si="0"/>
        <v>254.0415094338951</v>
      </c>
      <c r="E42" s="40">
        <f t="shared" si="0"/>
        <v>259.13478668272177</v>
      </c>
      <c r="F42" s="40">
        <f t="shared" si="0"/>
        <v>264.05314488904651</v>
      </c>
      <c r="G42" s="40">
        <f t="shared" si="0"/>
        <v>296.6245491017861</v>
      </c>
      <c r="H42" s="40">
        <f t="shared" si="0"/>
        <v>347.99954753221493</v>
      </c>
      <c r="I42" s="40">
        <f t="shared" si="0"/>
        <v>282.57273587490363</v>
      </c>
      <c r="J42" s="40">
        <f t="shared" si="0"/>
        <v>285.68693895725721</v>
      </c>
      <c r="K42" s="40">
        <f t="shared" si="0"/>
        <v>287.66194113807722</v>
      </c>
      <c r="L42" s="40">
        <f t="shared" si="0"/>
        <v>296.10772464344296</v>
      </c>
      <c r="M42" s="40">
        <f t="shared" si="0"/>
        <v>304.42465798237748</v>
      </c>
      <c r="N42" s="40">
        <f t="shared" si="0"/>
        <v>308.14931237950805</v>
      </c>
      <c r="O42" s="40">
        <f t="shared" si="0"/>
        <v>303.93007711555487</v>
      </c>
      <c r="P42" s="40">
        <f t="shared" si="0"/>
        <v>318.93638619876742</v>
      </c>
      <c r="Q42" s="40">
        <f t="shared" si="0"/>
        <v>313.845643646621</v>
      </c>
      <c r="R42" s="40">
        <f t="shared" si="0"/>
        <v>327.56537005728967</v>
      </c>
      <c r="S42" s="40">
        <f t="shared" si="0"/>
        <v>310.96351137483811</v>
      </c>
      <c r="T42" s="40">
        <f t="shared" si="0"/>
        <v>294.55069228820633</v>
      </c>
      <c r="U42" s="40">
        <f t="shared" si="0"/>
        <v>309.99924266411477</v>
      </c>
      <c r="V42" s="40">
        <f t="shared" si="0"/>
        <v>265.84667050890971</v>
      </c>
      <c r="W42" s="40">
        <f t="shared" si="0"/>
        <v>246.45629528956704</v>
      </c>
      <c r="X42" s="40">
        <f t="shared" si="0"/>
        <v>232.94238372756533</v>
      </c>
      <c r="Y42" s="40">
        <f t="shared" si="0"/>
        <v>225.10429245276464</v>
      </c>
      <c r="Z42" s="40">
        <f t="shared" si="0"/>
        <v>200.73840805908895</v>
      </c>
      <c r="AA42" s="40">
        <f t="shared" si="0"/>
        <v>181.28782991404785</v>
      </c>
      <c r="AB42" s="40">
        <f t="shared" ref="AB42:AG42" si="1">AB2+AB7+AB11+AB26+AB30+AB32+AB33+AB34+AB39</f>
        <v>172.63707842812929</v>
      </c>
      <c r="AC42" s="40">
        <f t="shared" si="1"/>
        <v>178.50726204370491</v>
      </c>
      <c r="AD42" s="40">
        <f t="shared" si="1"/>
        <v>187.84106326146215</v>
      </c>
      <c r="AE42" s="40">
        <f t="shared" si="1"/>
        <v>202.71535731959543</v>
      </c>
      <c r="AF42" s="40">
        <f t="shared" si="1"/>
        <v>205.06142164771379</v>
      </c>
      <c r="AG42" s="40">
        <f t="shared" si="1"/>
        <v>204.3625207193902</v>
      </c>
      <c r="AH42" s="40">
        <f t="shared" ref="AH42:AI42" si="2">AH2+AH7+AH11+AH26+AH30+AH32+AH33+AH34+AH39</f>
        <v>203.03255220070329</v>
      </c>
      <c r="AI42" s="40">
        <f t="shared" si="2"/>
        <v>271.08342280731773</v>
      </c>
      <c r="AJ42" s="40">
        <f t="shared" ref="AJ42" si="3">AJ2+AJ7+AJ11+AJ26+AJ30+AJ32+AJ33+AJ34+AJ39</f>
        <v>247.03406724046616</v>
      </c>
    </row>
    <row r="43" spans="1:36" ht="13.5" thickBot="1" x14ac:dyDescent="0.25">
      <c r="A43" s="54" t="s">
        <v>42</v>
      </c>
      <c r="B43" s="55"/>
      <c r="C43" s="56">
        <f>C2+C7+C11+C26</f>
        <v>243.48171340271332</v>
      </c>
      <c r="D43" s="56">
        <f t="shared" ref="D43:AF43" si="4">D2+D7+D11+D26</f>
        <v>254.0415094338951</v>
      </c>
      <c r="E43" s="56">
        <f t="shared" si="4"/>
        <v>259.13478668272177</v>
      </c>
      <c r="F43" s="56">
        <f t="shared" si="4"/>
        <v>264.05314488904651</v>
      </c>
      <c r="G43" s="56">
        <f t="shared" si="4"/>
        <v>296.6245491017861</v>
      </c>
      <c r="H43" s="56">
        <f t="shared" si="4"/>
        <v>347.99954753221493</v>
      </c>
      <c r="I43" s="56">
        <f t="shared" si="4"/>
        <v>282.57273587490363</v>
      </c>
      <c r="J43" s="56">
        <f t="shared" si="4"/>
        <v>285.68693895725721</v>
      </c>
      <c r="K43" s="56">
        <f t="shared" si="4"/>
        <v>287.66194113807722</v>
      </c>
      <c r="L43" s="56">
        <f t="shared" si="4"/>
        <v>296.10772464344296</v>
      </c>
      <c r="M43" s="56">
        <f t="shared" si="4"/>
        <v>304.42465798237748</v>
      </c>
      <c r="N43" s="56">
        <f t="shared" si="4"/>
        <v>308.14931237950805</v>
      </c>
      <c r="O43" s="56">
        <f t="shared" si="4"/>
        <v>303.93007711555487</v>
      </c>
      <c r="P43" s="56">
        <f t="shared" si="4"/>
        <v>318.93638619876742</v>
      </c>
      <c r="Q43" s="56">
        <f t="shared" si="4"/>
        <v>313.845643646621</v>
      </c>
      <c r="R43" s="56">
        <f t="shared" si="4"/>
        <v>327.56537005728967</v>
      </c>
      <c r="S43" s="56">
        <f t="shared" si="4"/>
        <v>310.96351137483811</v>
      </c>
      <c r="T43" s="56">
        <f t="shared" si="4"/>
        <v>294.55069228820633</v>
      </c>
      <c r="U43" s="56">
        <f t="shared" si="4"/>
        <v>309.99924266411477</v>
      </c>
      <c r="V43" s="56">
        <f t="shared" si="4"/>
        <v>265.84667050890971</v>
      </c>
      <c r="W43" s="56">
        <f t="shared" si="4"/>
        <v>246.45629528956704</v>
      </c>
      <c r="X43" s="56">
        <f t="shared" si="4"/>
        <v>232.94238372756533</v>
      </c>
      <c r="Y43" s="56">
        <f t="shared" si="4"/>
        <v>225.10429245276464</v>
      </c>
      <c r="Z43" s="56">
        <f t="shared" si="4"/>
        <v>200.73840805908895</v>
      </c>
      <c r="AA43" s="56">
        <f t="shared" si="4"/>
        <v>181.28782991404785</v>
      </c>
      <c r="AB43" s="56">
        <f t="shared" si="4"/>
        <v>172.63707842812929</v>
      </c>
      <c r="AC43" s="56">
        <f t="shared" si="4"/>
        <v>178.50726204370491</v>
      </c>
      <c r="AD43" s="56">
        <f t="shared" si="4"/>
        <v>187.84106326146215</v>
      </c>
      <c r="AE43" s="56">
        <f t="shared" si="4"/>
        <v>202.71535731959543</v>
      </c>
      <c r="AF43" s="56">
        <f t="shared" si="4"/>
        <v>205.06142164771379</v>
      </c>
      <c r="AG43" s="56">
        <f t="shared" ref="AG43:AH43" si="5">AG2+AG7+AG11+AG26</f>
        <v>204.3625207193902</v>
      </c>
      <c r="AH43" s="56">
        <f t="shared" si="5"/>
        <v>203.03255220070329</v>
      </c>
      <c r="AI43" s="56">
        <f t="shared" ref="AI43:AJ43" si="6">AI2+AI7+AI11+AI26</f>
        <v>271.08342280731773</v>
      </c>
      <c r="AJ43" s="56">
        <f t="shared" si="6"/>
        <v>247.03406724046616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280.46171340271331</v>
      </c>
      <c r="D44" s="52">
        <f t="shared" si="7"/>
        <v>292.0535094338951</v>
      </c>
      <c r="E44" s="52">
        <f t="shared" si="7"/>
        <v>299.12478668272178</v>
      </c>
      <c r="F44" s="52">
        <f t="shared" si="7"/>
        <v>305.0751448890465</v>
      </c>
      <c r="G44" s="52">
        <f t="shared" si="7"/>
        <v>338.59254910178612</v>
      </c>
      <c r="H44" s="52">
        <f t="shared" si="7"/>
        <v>390.99954753221493</v>
      </c>
      <c r="I44" s="52">
        <f t="shared" si="7"/>
        <v>327.55073587490364</v>
      </c>
      <c r="J44" s="52">
        <f t="shared" si="7"/>
        <v>332.72893895725718</v>
      </c>
      <c r="K44" s="52">
        <f t="shared" si="7"/>
        <v>337.62794113807723</v>
      </c>
      <c r="L44" s="52">
        <f t="shared" si="7"/>
        <v>342.11772464344295</v>
      </c>
      <c r="M44" s="52">
        <f t="shared" si="7"/>
        <v>353.44465798237746</v>
      </c>
      <c r="N44" s="52">
        <f t="shared" si="7"/>
        <v>360.17931237950802</v>
      </c>
      <c r="O44" s="52">
        <f t="shared" si="7"/>
        <v>355.96007711555484</v>
      </c>
      <c r="P44" s="52">
        <f t="shared" si="7"/>
        <v>370.9663861987674</v>
      </c>
      <c r="Q44" s="52">
        <f t="shared" si="7"/>
        <v>366.13364364662101</v>
      </c>
      <c r="R44" s="52">
        <f t="shared" si="7"/>
        <v>382.89179966537449</v>
      </c>
      <c r="S44" s="52">
        <f t="shared" si="7"/>
        <v>363.70731137483813</v>
      </c>
      <c r="T44" s="52">
        <f t="shared" si="7"/>
        <v>342.77949228820631</v>
      </c>
      <c r="U44" s="52">
        <f t="shared" si="7"/>
        <v>358.27964266411476</v>
      </c>
      <c r="V44" s="52">
        <f t="shared" si="7"/>
        <v>313.83467050890971</v>
      </c>
      <c r="W44" s="52">
        <f t="shared" si="7"/>
        <v>294.44429528956704</v>
      </c>
      <c r="X44" s="52">
        <f t="shared" si="7"/>
        <v>280.9303837275653</v>
      </c>
      <c r="Y44" s="52">
        <f t="shared" si="7"/>
        <v>273.09229245276464</v>
      </c>
      <c r="Z44" s="52">
        <f t="shared" si="7"/>
        <v>248.72640805908895</v>
      </c>
      <c r="AA44" s="52">
        <f t="shared" si="7"/>
        <v>229.27582991404785</v>
      </c>
      <c r="AB44" s="52">
        <f t="shared" ref="AB44:AG44" si="8">AB2+AB7+AB11+AB26+AB27+AB39+AB40+AB41</f>
        <v>220.62507842812929</v>
      </c>
      <c r="AC44" s="52">
        <f t="shared" si="8"/>
        <v>226.49526204370491</v>
      </c>
      <c r="AD44" s="52">
        <f t="shared" si="8"/>
        <v>235.82906326146215</v>
      </c>
      <c r="AE44" s="52">
        <f t="shared" si="8"/>
        <v>250.70335731959543</v>
      </c>
      <c r="AF44" s="52">
        <f t="shared" si="8"/>
        <v>252.30382332963475</v>
      </c>
      <c r="AG44" s="52">
        <f t="shared" si="8"/>
        <v>253.03629669666614</v>
      </c>
      <c r="AH44" s="52">
        <f t="shared" ref="AH44:AI44" si="9">AH2+AH7+AH11+AH26+AH27+AH39+AH40+AH41</f>
        <v>250.66907817934313</v>
      </c>
      <c r="AI44" s="52">
        <f t="shared" si="9"/>
        <v>317.04427309004166</v>
      </c>
      <c r="AJ44" s="52">
        <f t="shared" ref="AJ44" si="10">AJ2+AJ7+AJ11+AJ26+AJ27+AJ39+AJ40+AJ41</f>
        <v>291.34912348319006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36" ht="15.75" thickBot="1" x14ac:dyDescent="0.25">
      <c r="A49" s="1" t="s">
        <v>98</v>
      </c>
      <c r="B49" s="2"/>
      <c r="C49" s="3">
        <v>1990</v>
      </c>
      <c r="D49" s="3">
        <v>1991</v>
      </c>
      <c r="E49" s="3">
        <v>1992</v>
      </c>
      <c r="F49" s="3">
        <v>1993</v>
      </c>
      <c r="G49" s="3">
        <v>1994</v>
      </c>
      <c r="H49" s="3">
        <v>1995</v>
      </c>
      <c r="I49" s="3">
        <v>1996</v>
      </c>
      <c r="J49" s="3">
        <v>1997</v>
      </c>
      <c r="K49" s="3">
        <v>1998</v>
      </c>
      <c r="L49" s="3">
        <v>1999</v>
      </c>
      <c r="M49" s="3">
        <v>2000</v>
      </c>
      <c r="N49" s="3">
        <v>2001</v>
      </c>
      <c r="O49" s="3">
        <v>2002</v>
      </c>
      <c r="P49" s="3">
        <v>2003</v>
      </c>
      <c r="Q49" s="3">
        <v>2004</v>
      </c>
      <c r="R49" s="3">
        <v>2005</v>
      </c>
      <c r="S49" s="3">
        <v>2006</v>
      </c>
      <c r="T49" s="3">
        <v>2007</v>
      </c>
      <c r="U49" s="3">
        <v>2008</v>
      </c>
      <c r="V49" s="3">
        <v>2009</v>
      </c>
      <c r="W49" s="3">
        <v>2010</v>
      </c>
      <c r="X49" s="3">
        <v>2011</v>
      </c>
      <c r="Y49" s="3">
        <v>2012</v>
      </c>
      <c r="Z49" s="3">
        <v>2013</v>
      </c>
      <c r="AA49" s="3">
        <v>2014</v>
      </c>
      <c r="AB49" s="3">
        <v>2015</v>
      </c>
      <c r="AC49" s="3">
        <v>2016</v>
      </c>
      <c r="AD49" s="3">
        <v>2017</v>
      </c>
      <c r="AE49" s="3">
        <v>2018</v>
      </c>
      <c r="AF49" s="3">
        <v>2019</v>
      </c>
      <c r="AG49" s="3">
        <v>2020</v>
      </c>
      <c r="AH49" s="3">
        <v>2021</v>
      </c>
      <c r="AI49" s="3">
        <v>2022</v>
      </c>
      <c r="AJ49" s="3">
        <v>2023</v>
      </c>
    </row>
    <row r="50" spans="1:36" s="22" customFormat="1" x14ac:dyDescent="0.2">
      <c r="A50" s="5" t="s">
        <v>1</v>
      </c>
      <c r="B50" s="6"/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</row>
    <row r="51" spans="1:36" x14ac:dyDescent="0.2">
      <c r="A51" s="9" t="s">
        <v>2</v>
      </c>
      <c r="B51" s="10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</row>
    <row r="52" spans="1:36" x14ac:dyDescent="0.2">
      <c r="A52" s="13" t="s">
        <v>3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x14ac:dyDescent="0.2">
      <c r="A53" s="13" t="s">
        <v>4</v>
      </c>
      <c r="B53" s="14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</row>
    <row r="54" spans="1:36" ht="13.5" thickBot="1" x14ac:dyDescent="0.25">
      <c r="A54" s="16" t="s">
        <v>5</v>
      </c>
      <c r="B54" s="17"/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</row>
    <row r="55" spans="1:36" x14ac:dyDescent="0.2">
      <c r="A55" s="19" t="s">
        <v>6</v>
      </c>
      <c r="B55" s="20"/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</row>
    <row r="56" spans="1:36" x14ac:dyDescent="0.2">
      <c r="A56" s="9" t="s">
        <v>7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s="22" customFormat="1" x14ac:dyDescent="0.2">
      <c r="A57" s="9" t="s">
        <v>8</v>
      </c>
      <c r="B57" s="10"/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</row>
    <row r="58" spans="1:36" s="22" customFormat="1" ht="13.5" thickBot="1" x14ac:dyDescent="0.25">
      <c r="A58" s="16" t="s">
        <v>9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</row>
    <row r="59" spans="1:36" x14ac:dyDescent="0.2">
      <c r="A59" s="5" t="s">
        <v>10</v>
      </c>
      <c r="B59" s="6"/>
      <c r="C59" s="7">
        <v>215.15520000000001</v>
      </c>
      <c r="D59" s="7">
        <v>223.43039999999999</v>
      </c>
      <c r="E59" s="7">
        <v>226.53360000000001</v>
      </c>
      <c r="F59" s="7">
        <v>227.56799999999998</v>
      </c>
      <c r="G59" s="7">
        <v>258.60000000000002</v>
      </c>
      <c r="H59" s="7">
        <v>296.87279999999998</v>
      </c>
      <c r="I59" s="7">
        <v>238.94639999999998</v>
      </c>
      <c r="J59" s="7">
        <v>247.2216</v>
      </c>
      <c r="K59" s="7">
        <v>245.15279999999998</v>
      </c>
      <c r="L59" s="7">
        <v>258.60000000000002</v>
      </c>
      <c r="M59" s="7">
        <v>267.90960000000001</v>
      </c>
      <c r="N59" s="7">
        <v>271.01279999999997</v>
      </c>
      <c r="O59" s="7">
        <v>272.04719999999998</v>
      </c>
      <c r="P59" s="7">
        <v>273.08159999999998</v>
      </c>
      <c r="Q59" s="7">
        <v>261.70319999999998</v>
      </c>
      <c r="R59" s="7">
        <v>280.82735756885558</v>
      </c>
      <c r="S59" s="7">
        <v>269.21494013907187</v>
      </c>
      <c r="T59" s="7">
        <v>255.61724575833256</v>
      </c>
      <c r="U59" s="7">
        <v>276.57614281245475</v>
      </c>
      <c r="V59" s="7">
        <v>234.59482203732583</v>
      </c>
      <c r="W59" s="7">
        <v>221.89154760097949</v>
      </c>
      <c r="X59" s="7">
        <v>212.59523568719894</v>
      </c>
      <c r="Y59" s="7">
        <v>202.57974518342567</v>
      </c>
      <c r="Z59" s="7">
        <v>175.6747113606188</v>
      </c>
      <c r="AA59" s="7">
        <v>157.40709054961278</v>
      </c>
      <c r="AB59" s="7">
        <v>151.64167150175641</v>
      </c>
      <c r="AC59" s="7">
        <v>159.22814279126575</v>
      </c>
      <c r="AD59" s="7">
        <v>165.01155661909576</v>
      </c>
      <c r="AE59" s="7">
        <v>175.46549158593075</v>
      </c>
      <c r="AF59" s="7">
        <v>181.53351186107733</v>
      </c>
      <c r="AG59" s="7">
        <v>185.18416762387034</v>
      </c>
      <c r="AH59" s="7">
        <v>184.2686761026475</v>
      </c>
      <c r="AI59" s="7">
        <v>253.79651776589762</v>
      </c>
      <c r="AJ59" s="7">
        <v>227.38527636979836</v>
      </c>
    </row>
    <row r="60" spans="1:36" x14ac:dyDescent="0.2">
      <c r="A60" s="9" t="s">
        <v>11</v>
      </c>
      <c r="B60" s="10"/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</row>
    <row r="61" spans="1:36" x14ac:dyDescent="0.2">
      <c r="A61" s="23" t="s">
        <v>12</v>
      </c>
      <c r="B61" s="24"/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</row>
    <row r="62" spans="1:36" s="22" customFormat="1" x14ac:dyDescent="0.2">
      <c r="A62" s="26" t="s">
        <v>13</v>
      </c>
      <c r="B62" s="27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</row>
    <row r="63" spans="1:36" s="22" customFormat="1" x14ac:dyDescent="0.2">
      <c r="A63" s="13" t="s">
        <v>14</v>
      </c>
      <c r="B63" s="14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</row>
    <row r="64" spans="1:36" x14ac:dyDescent="0.2">
      <c r="A64" s="9" t="s">
        <v>15</v>
      </c>
      <c r="B64" s="10"/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</row>
    <row r="65" spans="1:36" s="22" customFormat="1" x14ac:dyDescent="0.2">
      <c r="A65" s="13" t="s">
        <v>16</v>
      </c>
      <c r="B65" s="14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s="22" customFormat="1" x14ac:dyDescent="0.2">
      <c r="A66" s="13" t="s">
        <v>17</v>
      </c>
      <c r="B66" s="14"/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</row>
    <row r="67" spans="1:36" x14ac:dyDescent="0.2">
      <c r="A67" s="13" t="s">
        <v>18</v>
      </c>
      <c r="B67" s="14"/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</row>
    <row r="68" spans="1:36" x14ac:dyDescent="0.2">
      <c r="A68" s="13" t="s">
        <v>19</v>
      </c>
      <c r="B68" s="14"/>
      <c r="C68" s="15">
        <v>215.15520000000001</v>
      </c>
      <c r="D68" s="15">
        <v>223.43039999999999</v>
      </c>
      <c r="E68" s="15">
        <v>226.53360000000001</v>
      </c>
      <c r="F68" s="15">
        <v>227.56799999999998</v>
      </c>
      <c r="G68" s="15">
        <v>258.60000000000002</v>
      </c>
      <c r="H68" s="15">
        <v>296.87279999999998</v>
      </c>
      <c r="I68" s="15">
        <v>238.94639999999998</v>
      </c>
      <c r="J68" s="15">
        <v>247.2216</v>
      </c>
      <c r="K68" s="15">
        <v>245.15279999999998</v>
      </c>
      <c r="L68" s="15">
        <v>258.60000000000002</v>
      </c>
      <c r="M68" s="15">
        <v>267.90960000000001</v>
      </c>
      <c r="N68" s="15">
        <v>271.01279999999997</v>
      </c>
      <c r="O68" s="15">
        <v>272.04719999999998</v>
      </c>
      <c r="P68" s="15">
        <v>273.08159999999998</v>
      </c>
      <c r="Q68" s="15">
        <v>261.70319999999998</v>
      </c>
      <c r="R68" s="15">
        <v>280.82735756885558</v>
      </c>
      <c r="S68" s="15">
        <v>269.21494013907187</v>
      </c>
      <c r="T68" s="15">
        <v>255.61724575833256</v>
      </c>
      <c r="U68" s="15">
        <v>276.57614281245475</v>
      </c>
      <c r="V68" s="15">
        <v>234.59482203732583</v>
      </c>
      <c r="W68" s="15">
        <v>221.89154760097949</v>
      </c>
      <c r="X68" s="15">
        <v>212.59523568719894</v>
      </c>
      <c r="Y68" s="15">
        <v>202.57974518342567</v>
      </c>
      <c r="Z68" s="15">
        <v>175.6747113606188</v>
      </c>
      <c r="AA68" s="15">
        <v>157.40709054961278</v>
      </c>
      <c r="AB68" s="15">
        <v>151.64167150175641</v>
      </c>
      <c r="AC68" s="15">
        <v>159.22814279126575</v>
      </c>
      <c r="AD68" s="15">
        <v>165.01155661909576</v>
      </c>
      <c r="AE68" s="15">
        <v>175.46549158593075</v>
      </c>
      <c r="AF68" s="15">
        <v>181.53351186107733</v>
      </c>
      <c r="AG68" s="15">
        <v>185.18416762387034</v>
      </c>
      <c r="AH68" s="15">
        <v>184.2686761026475</v>
      </c>
      <c r="AI68" s="15">
        <v>253.79651776589762</v>
      </c>
      <c r="AJ68" s="15">
        <v>227.38527636979836</v>
      </c>
    </row>
    <row r="69" spans="1:36" x14ac:dyDescent="0.2">
      <c r="A69" s="26" t="s">
        <v>20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</row>
    <row r="70" spans="1:36" x14ac:dyDescent="0.2">
      <c r="A70" s="13" t="s">
        <v>21</v>
      </c>
      <c r="B70" s="14"/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</row>
    <row r="71" spans="1:36" x14ac:dyDescent="0.2">
      <c r="A71" s="9" t="s">
        <v>22</v>
      </c>
      <c r="B71" s="10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</row>
    <row r="72" spans="1:36" x14ac:dyDescent="0.2">
      <c r="A72" s="29" t="s">
        <v>23</v>
      </c>
      <c r="B72" s="30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</row>
    <row r="73" spans="1:36" ht="13.5" thickBot="1" x14ac:dyDescent="0.25">
      <c r="A73" s="16" t="s">
        <v>24</v>
      </c>
      <c r="B73" s="17"/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</row>
    <row r="74" spans="1:36" ht="13.5" thickBot="1" x14ac:dyDescent="0.25">
      <c r="A74" s="31" t="s">
        <v>25</v>
      </c>
      <c r="B74" s="32"/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</row>
    <row r="75" spans="1:36" x14ac:dyDescent="0.2">
      <c r="A75" s="5" t="s">
        <v>26</v>
      </c>
      <c r="B75" s="6"/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</row>
    <row r="76" spans="1:36" x14ac:dyDescent="0.2">
      <c r="A76" s="29" t="s">
        <v>27</v>
      </c>
      <c r="B76" s="30"/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</row>
    <row r="77" spans="1:36" x14ac:dyDescent="0.2">
      <c r="A77" s="13" t="s">
        <v>28</v>
      </c>
      <c r="B77" s="34"/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</row>
    <row r="78" spans="1:36" s="61" customFormat="1" x14ac:dyDescent="0.2">
      <c r="A78" s="35" t="s">
        <v>29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s="61" customFormat="1" x14ac:dyDescent="0.2">
      <c r="A79" s="35" t="s">
        <v>30</v>
      </c>
      <c r="B79" s="36"/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37">
        <v>0</v>
      </c>
    </row>
    <row r="80" spans="1:36" x14ac:dyDescent="0.2">
      <c r="A80" s="13" t="s">
        <v>31</v>
      </c>
      <c r="B80" s="14"/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</row>
    <row r="81" spans="1:36" x14ac:dyDescent="0.2">
      <c r="A81" s="38" t="s">
        <v>32</v>
      </c>
      <c r="B81" s="39"/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</row>
    <row r="82" spans="1:36" x14ac:dyDescent="0.2">
      <c r="A82" s="42" t="s">
        <v>33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34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2" t="s">
        <v>35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x14ac:dyDescent="0.2">
      <c r="A85" s="45" t="s">
        <v>36</v>
      </c>
      <c r="B85" s="46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</row>
    <row r="86" spans="1:36" ht="13.5" thickBot="1" x14ac:dyDescent="0.25">
      <c r="A86" s="47" t="s">
        <v>37</v>
      </c>
      <c r="B86" s="48"/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</row>
    <row r="87" spans="1:36" ht="13.5" thickBot="1" x14ac:dyDescent="0.25">
      <c r="A87" s="50" t="s">
        <v>38</v>
      </c>
      <c r="B87" s="51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</row>
    <row r="88" spans="1:36" ht="13.5" thickBot="1" x14ac:dyDescent="0.25">
      <c r="A88" s="50" t="s">
        <v>39</v>
      </c>
      <c r="B88" s="51"/>
      <c r="C88" s="52">
        <v>36.979999999999997</v>
      </c>
      <c r="D88" s="52">
        <v>38.012</v>
      </c>
      <c r="E88" s="52">
        <v>39.989999999999995</v>
      </c>
      <c r="F88" s="52">
        <v>41.021999999999998</v>
      </c>
      <c r="G88" s="52">
        <v>41.967999999999996</v>
      </c>
      <c r="H88" s="52">
        <v>43</v>
      </c>
      <c r="I88" s="52">
        <v>44.977999999999994</v>
      </c>
      <c r="J88" s="52">
        <v>47.041999999999994</v>
      </c>
      <c r="K88" s="52">
        <v>49.965999999999994</v>
      </c>
      <c r="L88" s="52">
        <v>46.01</v>
      </c>
      <c r="M88" s="52">
        <v>49.019999999999996</v>
      </c>
      <c r="N88" s="52">
        <v>52.029999999999994</v>
      </c>
      <c r="O88" s="52">
        <v>52.029999999999994</v>
      </c>
      <c r="P88" s="52">
        <v>52.029999999999994</v>
      </c>
      <c r="Q88" s="52">
        <v>52.287999999999997</v>
      </c>
      <c r="R88" s="52">
        <v>55.326429608084815</v>
      </c>
      <c r="S88" s="52">
        <v>52.743799999999993</v>
      </c>
      <c r="T88" s="52">
        <v>48.228799999999993</v>
      </c>
      <c r="U88" s="52">
        <v>48.280399999999993</v>
      </c>
      <c r="V88" s="52">
        <v>47.988</v>
      </c>
      <c r="W88" s="52">
        <v>47.988</v>
      </c>
      <c r="X88" s="52">
        <v>47.988</v>
      </c>
      <c r="Y88" s="52">
        <v>47.988</v>
      </c>
      <c r="Z88" s="52">
        <v>47.988</v>
      </c>
      <c r="AA88" s="52">
        <v>47.988</v>
      </c>
      <c r="AB88" s="52">
        <v>47.988</v>
      </c>
      <c r="AC88" s="52">
        <v>47.988</v>
      </c>
      <c r="AD88" s="52">
        <v>47.988</v>
      </c>
      <c r="AE88" s="52">
        <v>47.988</v>
      </c>
      <c r="AF88" s="52">
        <v>47.24240168192096</v>
      </c>
      <c r="AG88" s="52">
        <v>48.67377597727593</v>
      </c>
      <c r="AH88" s="52">
        <v>47.636525978639845</v>
      </c>
      <c r="AI88" s="52">
        <v>45.960850282723918</v>
      </c>
      <c r="AJ88" s="52">
        <v>44.315056242723912</v>
      </c>
    </row>
    <row r="89" spans="1:36" ht="13.5" thickBot="1" x14ac:dyDescent="0.25">
      <c r="A89" s="50" t="s">
        <v>40</v>
      </c>
      <c r="B89" s="51"/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</row>
    <row r="90" spans="1:36" x14ac:dyDescent="0.2">
      <c r="A90" s="38" t="s">
        <v>41</v>
      </c>
      <c r="B90" s="39"/>
      <c r="C90" s="40">
        <f t="shared" ref="C90:AA90" si="11">C50+C55+C59+C74+C78+C80+C81+C82+C87</f>
        <v>215.15520000000001</v>
      </c>
      <c r="D90" s="40">
        <f t="shared" si="11"/>
        <v>223.43039999999999</v>
      </c>
      <c r="E90" s="40">
        <f t="shared" si="11"/>
        <v>226.53360000000001</v>
      </c>
      <c r="F90" s="40">
        <f t="shared" si="11"/>
        <v>227.56799999999998</v>
      </c>
      <c r="G90" s="40">
        <f t="shared" si="11"/>
        <v>258.60000000000002</v>
      </c>
      <c r="H90" s="40">
        <f t="shared" si="11"/>
        <v>296.87279999999998</v>
      </c>
      <c r="I90" s="40">
        <f t="shared" si="11"/>
        <v>238.94639999999998</v>
      </c>
      <c r="J90" s="40">
        <f t="shared" si="11"/>
        <v>247.2216</v>
      </c>
      <c r="K90" s="40">
        <f t="shared" si="11"/>
        <v>245.15279999999998</v>
      </c>
      <c r="L90" s="40">
        <f t="shared" si="11"/>
        <v>258.60000000000002</v>
      </c>
      <c r="M90" s="40">
        <f t="shared" si="11"/>
        <v>267.90960000000001</v>
      </c>
      <c r="N90" s="40">
        <f t="shared" si="11"/>
        <v>271.01279999999997</v>
      </c>
      <c r="O90" s="40">
        <f t="shared" si="11"/>
        <v>272.04719999999998</v>
      </c>
      <c r="P90" s="40">
        <f t="shared" si="11"/>
        <v>273.08159999999998</v>
      </c>
      <c r="Q90" s="40">
        <f t="shared" si="11"/>
        <v>261.70319999999998</v>
      </c>
      <c r="R90" s="40">
        <f t="shared" si="11"/>
        <v>280.82735756885558</v>
      </c>
      <c r="S90" s="40">
        <f t="shared" si="11"/>
        <v>269.21494013907187</v>
      </c>
      <c r="T90" s="40">
        <f t="shared" si="11"/>
        <v>255.61724575833256</v>
      </c>
      <c r="U90" s="40">
        <f t="shared" si="11"/>
        <v>276.57614281245475</v>
      </c>
      <c r="V90" s="40">
        <f t="shared" si="11"/>
        <v>234.59482203732583</v>
      </c>
      <c r="W90" s="40">
        <f t="shared" si="11"/>
        <v>221.89154760097949</v>
      </c>
      <c r="X90" s="40">
        <f t="shared" si="11"/>
        <v>212.59523568719894</v>
      </c>
      <c r="Y90" s="40">
        <f t="shared" si="11"/>
        <v>202.57974518342567</v>
      </c>
      <c r="Z90" s="40">
        <f t="shared" si="11"/>
        <v>175.6747113606188</v>
      </c>
      <c r="AA90" s="40">
        <f t="shared" si="11"/>
        <v>157.40709054961278</v>
      </c>
      <c r="AB90" s="40">
        <f t="shared" ref="AB90:AG90" si="12">AB50+AB55+AB59+AB74+AB78+AB80+AB81+AB82+AB87</f>
        <v>151.64167150175641</v>
      </c>
      <c r="AC90" s="40">
        <f t="shared" si="12"/>
        <v>159.22814279126575</v>
      </c>
      <c r="AD90" s="40">
        <f t="shared" si="12"/>
        <v>165.01155661909576</v>
      </c>
      <c r="AE90" s="40">
        <f t="shared" si="12"/>
        <v>175.46549158593075</v>
      </c>
      <c r="AF90" s="40">
        <f t="shared" si="12"/>
        <v>181.53351186107733</v>
      </c>
      <c r="AG90" s="40">
        <f t="shared" si="12"/>
        <v>185.18416762387034</v>
      </c>
      <c r="AH90" s="40">
        <f t="shared" ref="AH90:AI90" si="13">AH50+AH55+AH59+AH74+AH78+AH80+AH81+AH82+AH87</f>
        <v>184.2686761026475</v>
      </c>
      <c r="AI90" s="40">
        <f t="shared" si="13"/>
        <v>253.79651776589762</v>
      </c>
      <c r="AJ90" s="40">
        <f t="shared" ref="AJ90" si="14">AJ50+AJ55+AJ59+AJ74+AJ78+AJ80+AJ81+AJ82+AJ87</f>
        <v>227.38527636979836</v>
      </c>
    </row>
    <row r="91" spans="1:36" ht="13.5" thickBot="1" x14ac:dyDescent="0.25">
      <c r="A91" s="54" t="s">
        <v>42</v>
      </c>
      <c r="B91" s="55"/>
      <c r="C91" s="56">
        <f>C50+C55+C59+C74</f>
        <v>215.15520000000001</v>
      </c>
      <c r="D91" s="56">
        <f t="shared" ref="D91:AF91" si="15">D50+D55+D59+D74</f>
        <v>223.43039999999999</v>
      </c>
      <c r="E91" s="56">
        <f t="shared" si="15"/>
        <v>226.53360000000001</v>
      </c>
      <c r="F91" s="56">
        <f t="shared" si="15"/>
        <v>227.56799999999998</v>
      </c>
      <c r="G91" s="56">
        <f t="shared" si="15"/>
        <v>258.60000000000002</v>
      </c>
      <c r="H91" s="56">
        <f t="shared" si="15"/>
        <v>296.87279999999998</v>
      </c>
      <c r="I91" s="56">
        <f t="shared" si="15"/>
        <v>238.94639999999998</v>
      </c>
      <c r="J91" s="56">
        <f t="shared" si="15"/>
        <v>247.2216</v>
      </c>
      <c r="K91" s="56">
        <f t="shared" si="15"/>
        <v>245.15279999999998</v>
      </c>
      <c r="L91" s="56">
        <f t="shared" si="15"/>
        <v>258.60000000000002</v>
      </c>
      <c r="M91" s="56">
        <f t="shared" si="15"/>
        <v>267.90960000000001</v>
      </c>
      <c r="N91" s="56">
        <f t="shared" si="15"/>
        <v>271.01279999999997</v>
      </c>
      <c r="O91" s="56">
        <f t="shared" si="15"/>
        <v>272.04719999999998</v>
      </c>
      <c r="P91" s="56">
        <f t="shared" si="15"/>
        <v>273.08159999999998</v>
      </c>
      <c r="Q91" s="56">
        <f t="shared" si="15"/>
        <v>261.70319999999998</v>
      </c>
      <c r="R91" s="56">
        <f t="shared" si="15"/>
        <v>280.82735756885558</v>
      </c>
      <c r="S91" s="56">
        <f t="shared" si="15"/>
        <v>269.21494013907187</v>
      </c>
      <c r="T91" s="56">
        <f t="shared" si="15"/>
        <v>255.61724575833256</v>
      </c>
      <c r="U91" s="56">
        <f t="shared" si="15"/>
        <v>276.57614281245475</v>
      </c>
      <c r="V91" s="56">
        <f t="shared" si="15"/>
        <v>234.59482203732583</v>
      </c>
      <c r="W91" s="56">
        <f t="shared" si="15"/>
        <v>221.89154760097949</v>
      </c>
      <c r="X91" s="56">
        <f t="shared" si="15"/>
        <v>212.59523568719894</v>
      </c>
      <c r="Y91" s="56">
        <f t="shared" si="15"/>
        <v>202.57974518342567</v>
      </c>
      <c r="Z91" s="56">
        <f t="shared" si="15"/>
        <v>175.6747113606188</v>
      </c>
      <c r="AA91" s="56">
        <f t="shared" si="15"/>
        <v>157.40709054961278</v>
      </c>
      <c r="AB91" s="56">
        <f t="shared" si="15"/>
        <v>151.64167150175641</v>
      </c>
      <c r="AC91" s="56">
        <f t="shared" si="15"/>
        <v>159.22814279126575</v>
      </c>
      <c r="AD91" s="56">
        <f t="shared" si="15"/>
        <v>165.01155661909576</v>
      </c>
      <c r="AE91" s="56">
        <f t="shared" si="15"/>
        <v>175.46549158593075</v>
      </c>
      <c r="AF91" s="56">
        <f t="shared" si="15"/>
        <v>181.53351186107733</v>
      </c>
      <c r="AG91" s="56">
        <f t="shared" ref="AG91:AH91" si="16">AG50+AG55+AG59+AG74</f>
        <v>185.18416762387034</v>
      </c>
      <c r="AH91" s="56">
        <f t="shared" si="16"/>
        <v>184.2686761026475</v>
      </c>
      <c r="AI91" s="56">
        <f t="shared" ref="AI91:AJ91" si="17">AI50+AI55+AI59+AI74</f>
        <v>253.79651776589762</v>
      </c>
      <c r="AJ91" s="56">
        <f t="shared" si="17"/>
        <v>227.38527636979836</v>
      </c>
    </row>
    <row r="92" spans="1:36" ht="13.5" thickBot="1" x14ac:dyDescent="0.25">
      <c r="A92" s="50" t="s">
        <v>43</v>
      </c>
      <c r="B92" s="51"/>
      <c r="C92" s="52">
        <f t="shared" ref="C92:AA92" si="18">C50+C55+C59+C74+C75+C87+C88+C89</f>
        <v>252.1352</v>
      </c>
      <c r="D92" s="52">
        <f t="shared" si="18"/>
        <v>261.44240000000002</v>
      </c>
      <c r="E92" s="52">
        <f t="shared" si="18"/>
        <v>266.52359999999999</v>
      </c>
      <c r="F92" s="52">
        <f t="shared" si="18"/>
        <v>268.58999999999997</v>
      </c>
      <c r="G92" s="52">
        <f t="shared" si="18"/>
        <v>300.56800000000004</v>
      </c>
      <c r="H92" s="52">
        <f t="shared" si="18"/>
        <v>339.87279999999998</v>
      </c>
      <c r="I92" s="52">
        <f t="shared" si="18"/>
        <v>283.92439999999999</v>
      </c>
      <c r="J92" s="52">
        <f t="shared" si="18"/>
        <v>294.2636</v>
      </c>
      <c r="K92" s="52">
        <f t="shared" si="18"/>
        <v>295.11879999999996</v>
      </c>
      <c r="L92" s="52">
        <f t="shared" si="18"/>
        <v>304.61</v>
      </c>
      <c r="M92" s="52">
        <f t="shared" si="18"/>
        <v>316.92959999999999</v>
      </c>
      <c r="N92" s="52">
        <f t="shared" si="18"/>
        <v>323.04279999999994</v>
      </c>
      <c r="O92" s="52">
        <f t="shared" si="18"/>
        <v>324.07719999999995</v>
      </c>
      <c r="P92" s="52">
        <f t="shared" si="18"/>
        <v>325.11159999999995</v>
      </c>
      <c r="Q92" s="52">
        <f t="shared" si="18"/>
        <v>313.99119999999999</v>
      </c>
      <c r="R92" s="52">
        <f t="shared" si="18"/>
        <v>336.1537871769404</v>
      </c>
      <c r="S92" s="52">
        <f t="shared" si="18"/>
        <v>321.95874013907189</v>
      </c>
      <c r="T92" s="52">
        <f t="shared" si="18"/>
        <v>303.84604575833254</v>
      </c>
      <c r="U92" s="52">
        <f t="shared" si="18"/>
        <v>324.85654281245473</v>
      </c>
      <c r="V92" s="52">
        <f t="shared" si="18"/>
        <v>282.58282203732585</v>
      </c>
      <c r="W92" s="52">
        <f t="shared" si="18"/>
        <v>269.87954760097949</v>
      </c>
      <c r="X92" s="52">
        <f t="shared" si="18"/>
        <v>260.58323568719891</v>
      </c>
      <c r="Y92" s="52">
        <f t="shared" si="18"/>
        <v>250.56774518342567</v>
      </c>
      <c r="Z92" s="52">
        <f t="shared" si="18"/>
        <v>223.6627113606188</v>
      </c>
      <c r="AA92" s="52">
        <f t="shared" si="18"/>
        <v>205.39509054961277</v>
      </c>
      <c r="AB92" s="52">
        <f t="shared" ref="AB92:AG92" si="19">AB50+AB55+AB59+AB74+AB75+AB87+AB88+AB89</f>
        <v>199.62967150175641</v>
      </c>
      <c r="AC92" s="52">
        <f t="shared" si="19"/>
        <v>207.21614279126575</v>
      </c>
      <c r="AD92" s="52">
        <f t="shared" si="19"/>
        <v>212.99955661909576</v>
      </c>
      <c r="AE92" s="52">
        <f t="shared" si="19"/>
        <v>223.45349158593075</v>
      </c>
      <c r="AF92" s="52">
        <f t="shared" si="19"/>
        <v>228.7759135429983</v>
      </c>
      <c r="AG92" s="52">
        <f t="shared" si="19"/>
        <v>233.85794360114627</v>
      </c>
      <c r="AH92" s="52">
        <f t="shared" ref="AH92:AI92" si="20">AH50+AH55+AH59+AH74+AH75+AH87+AH88+AH89</f>
        <v>231.90520208128734</v>
      </c>
      <c r="AI92" s="52">
        <f t="shared" si="20"/>
        <v>299.75736804862152</v>
      </c>
      <c r="AJ92" s="52">
        <f t="shared" ref="AJ92" si="21">AJ50+AJ55+AJ59+AJ74+AJ75+AJ87+AJ88+AJ89</f>
        <v>271.70033261252229</v>
      </c>
    </row>
    <row r="94" spans="1:36" x14ac:dyDescent="0.2">
      <c r="A94" s="67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</row>
    <row r="96" spans="1:36" ht="15.75" thickBot="1" x14ac:dyDescent="0.25">
      <c r="A96" s="1" t="s">
        <v>99</v>
      </c>
      <c r="B96" s="2"/>
      <c r="C96" s="3">
        <v>1990</v>
      </c>
      <c r="D96" s="3">
        <v>1991</v>
      </c>
      <c r="E96" s="3">
        <v>1992</v>
      </c>
      <c r="F96" s="3">
        <v>1993</v>
      </c>
      <c r="G96" s="3">
        <v>1994</v>
      </c>
      <c r="H96" s="3">
        <v>1995</v>
      </c>
      <c r="I96" s="3">
        <v>1996</v>
      </c>
      <c r="J96" s="3">
        <v>1997</v>
      </c>
      <c r="K96" s="3">
        <v>1998</v>
      </c>
      <c r="L96" s="3">
        <v>1999</v>
      </c>
      <c r="M96" s="3">
        <v>2000</v>
      </c>
      <c r="N96" s="3">
        <v>2001</v>
      </c>
      <c r="O96" s="3">
        <v>2002</v>
      </c>
      <c r="P96" s="3">
        <v>2003</v>
      </c>
      <c r="Q96" s="3">
        <v>2004</v>
      </c>
      <c r="R96" s="3">
        <v>2005</v>
      </c>
      <c r="S96" s="3">
        <v>2006</v>
      </c>
      <c r="T96" s="3">
        <v>2007</v>
      </c>
      <c r="U96" s="3">
        <v>2008</v>
      </c>
      <c r="V96" s="3">
        <v>2009</v>
      </c>
      <c r="W96" s="3">
        <v>2010</v>
      </c>
      <c r="X96" s="3">
        <v>2011</v>
      </c>
      <c r="Y96" s="3">
        <v>2012</v>
      </c>
      <c r="Z96" s="3">
        <v>2013</v>
      </c>
      <c r="AA96" s="3">
        <v>2014</v>
      </c>
      <c r="AB96" s="3">
        <v>2015</v>
      </c>
      <c r="AC96" s="3">
        <v>2016</v>
      </c>
      <c r="AD96" s="3">
        <v>2017</v>
      </c>
      <c r="AE96" s="3">
        <v>2018</v>
      </c>
      <c r="AF96" s="3">
        <v>2019</v>
      </c>
      <c r="AG96" s="3">
        <v>2020</v>
      </c>
      <c r="AH96" s="3">
        <v>2021</v>
      </c>
      <c r="AI96" s="3">
        <v>2022</v>
      </c>
      <c r="AJ96" s="3">
        <v>2023</v>
      </c>
    </row>
    <row r="97" spans="1:36" x14ac:dyDescent="0.2">
      <c r="A97" s="5" t="s">
        <v>1</v>
      </c>
      <c r="B97" s="6"/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</row>
    <row r="98" spans="1:36" x14ac:dyDescent="0.2">
      <c r="A98" s="9" t="s">
        <v>2</v>
      </c>
      <c r="B98" s="10"/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</row>
    <row r="99" spans="1:36" x14ac:dyDescent="0.2">
      <c r="A99" s="13" t="s">
        <v>3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x14ac:dyDescent="0.2">
      <c r="A100" s="13" t="s">
        <v>4</v>
      </c>
      <c r="B100" s="14"/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</row>
    <row r="101" spans="1:36" ht="13.5" thickBot="1" x14ac:dyDescent="0.25">
      <c r="A101" s="16" t="s">
        <v>5</v>
      </c>
      <c r="B101" s="17"/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</row>
    <row r="102" spans="1:36" x14ac:dyDescent="0.2">
      <c r="A102" s="19" t="s">
        <v>6</v>
      </c>
      <c r="B102" s="20"/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</row>
    <row r="103" spans="1:36" x14ac:dyDescent="0.2">
      <c r="A103" s="9" t="s">
        <v>7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x14ac:dyDescent="0.2">
      <c r="A104" s="9" t="s">
        <v>8</v>
      </c>
      <c r="B104" s="10"/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</row>
    <row r="105" spans="1:36" ht="13.5" thickBot="1" x14ac:dyDescent="0.25">
      <c r="A105" s="16" t="s">
        <v>9</v>
      </c>
      <c r="B105" s="17"/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</row>
    <row r="106" spans="1:36" x14ac:dyDescent="0.2">
      <c r="A106" s="5" t="s">
        <v>10</v>
      </c>
      <c r="B106" s="6"/>
      <c r="C106" s="7">
        <v>28.326513402713317</v>
      </c>
      <c r="D106" s="7">
        <v>30.611109433895123</v>
      </c>
      <c r="E106" s="7">
        <v>32.601186682721774</v>
      </c>
      <c r="F106" s="7">
        <v>36.485144889046538</v>
      </c>
      <c r="G106" s="7">
        <v>38.024549101786107</v>
      </c>
      <c r="H106" s="7">
        <v>51.126747532214928</v>
      </c>
      <c r="I106" s="7">
        <v>43.626335874903631</v>
      </c>
      <c r="J106" s="7">
        <v>38.465338957257245</v>
      </c>
      <c r="K106" s="7">
        <v>42.509141138077226</v>
      </c>
      <c r="L106" s="7">
        <v>37.507724643442963</v>
      </c>
      <c r="M106" s="7">
        <v>36.515057982377471</v>
      </c>
      <c r="N106" s="7">
        <v>37.136512379508076</v>
      </c>
      <c r="O106" s="7">
        <v>31.882877115554901</v>
      </c>
      <c r="P106" s="7">
        <v>45.854786198767442</v>
      </c>
      <c r="Q106" s="7">
        <v>52.142443646621039</v>
      </c>
      <c r="R106" s="7">
        <v>46.738012488434123</v>
      </c>
      <c r="S106" s="7">
        <v>41.748571235766221</v>
      </c>
      <c r="T106" s="7">
        <v>38.933446529873791</v>
      </c>
      <c r="U106" s="7">
        <v>33.423099851660041</v>
      </c>
      <c r="V106" s="7">
        <v>31.251848471583898</v>
      </c>
      <c r="W106" s="7">
        <v>24.564747688587548</v>
      </c>
      <c r="X106" s="7">
        <v>20.347148040366381</v>
      </c>
      <c r="Y106" s="7">
        <v>22.524547269338967</v>
      </c>
      <c r="Z106" s="7">
        <v>25.063696698470146</v>
      </c>
      <c r="AA106" s="7">
        <v>23.880739364435087</v>
      </c>
      <c r="AB106" s="7">
        <v>20.995406926372869</v>
      </c>
      <c r="AC106" s="7">
        <v>19.279119252439148</v>
      </c>
      <c r="AD106" s="7">
        <v>22.829506642366386</v>
      </c>
      <c r="AE106" s="7">
        <v>27.249865733664667</v>
      </c>
      <c r="AF106" s="7">
        <v>23.527909786636457</v>
      </c>
      <c r="AG106" s="7">
        <v>19.178353095519864</v>
      </c>
      <c r="AH106" s="7">
        <v>18.763876098055789</v>
      </c>
      <c r="AI106" s="7">
        <v>17.28690504142012</v>
      </c>
      <c r="AJ106" s="7">
        <v>19.648790870667792</v>
      </c>
    </row>
    <row r="107" spans="1:36" x14ac:dyDescent="0.2">
      <c r="A107" s="9" t="s">
        <v>11</v>
      </c>
      <c r="B107" s="10"/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</row>
    <row r="108" spans="1:36" x14ac:dyDescent="0.2">
      <c r="A108" s="23" t="s">
        <v>12</v>
      </c>
      <c r="B108" s="24"/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</row>
    <row r="109" spans="1:36" x14ac:dyDescent="0.2">
      <c r="A109" s="26" t="s">
        <v>13</v>
      </c>
      <c r="B109" s="27"/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</row>
    <row r="110" spans="1:36" x14ac:dyDescent="0.2">
      <c r="A110" s="13" t="s">
        <v>14</v>
      </c>
      <c r="B110" s="14"/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</row>
    <row r="111" spans="1:36" x14ac:dyDescent="0.2">
      <c r="A111" s="9" t="s">
        <v>15</v>
      </c>
      <c r="B111" s="10"/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</row>
    <row r="112" spans="1:36" x14ac:dyDescent="0.2">
      <c r="A112" s="13" t="s">
        <v>16</v>
      </c>
      <c r="B112" s="14"/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</row>
    <row r="113" spans="1:36" x14ac:dyDescent="0.2">
      <c r="A113" s="13" t="s">
        <v>17</v>
      </c>
      <c r="B113" s="14"/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</row>
    <row r="114" spans="1:36" x14ac:dyDescent="0.2">
      <c r="A114" s="13" t="s">
        <v>18</v>
      </c>
      <c r="B114" s="14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</row>
    <row r="115" spans="1:36" x14ac:dyDescent="0.2">
      <c r="A115" s="13" t="s">
        <v>19</v>
      </c>
      <c r="B115" s="14"/>
      <c r="C115" s="15">
        <v>28.326513402713317</v>
      </c>
      <c r="D115" s="15">
        <v>30.611109433895123</v>
      </c>
      <c r="E115" s="15">
        <v>32.601186682721774</v>
      </c>
      <c r="F115" s="15">
        <v>36.485144889046538</v>
      </c>
      <c r="G115" s="15">
        <v>38.024549101786107</v>
      </c>
      <c r="H115" s="15">
        <v>51.126747532214928</v>
      </c>
      <c r="I115" s="15">
        <v>43.626335874903631</v>
      </c>
      <c r="J115" s="15">
        <v>38.465338957257245</v>
      </c>
      <c r="K115" s="15">
        <v>42.509141138077226</v>
      </c>
      <c r="L115" s="15">
        <v>37.507724643442963</v>
      </c>
      <c r="M115" s="15">
        <v>36.515057982377471</v>
      </c>
      <c r="N115" s="15">
        <v>37.136512379508076</v>
      </c>
      <c r="O115" s="15">
        <v>31.882877115554901</v>
      </c>
      <c r="P115" s="15">
        <v>45.854786198767442</v>
      </c>
      <c r="Q115" s="15">
        <v>52.142443646621039</v>
      </c>
      <c r="R115" s="15">
        <v>46.738012488434123</v>
      </c>
      <c r="S115" s="15">
        <v>41.748571235766221</v>
      </c>
      <c r="T115" s="15">
        <v>38.933446529873791</v>
      </c>
      <c r="U115" s="15">
        <v>33.423099851660041</v>
      </c>
      <c r="V115" s="15">
        <v>31.251848471583898</v>
      </c>
      <c r="W115" s="15">
        <v>24.564747688587548</v>
      </c>
      <c r="X115" s="15">
        <v>20.347148040366381</v>
      </c>
      <c r="Y115" s="15">
        <v>22.524547269338967</v>
      </c>
      <c r="Z115" s="15">
        <v>25.063696698470146</v>
      </c>
      <c r="AA115" s="15">
        <v>23.880739364435087</v>
      </c>
      <c r="AB115" s="15">
        <v>20.995406926372869</v>
      </c>
      <c r="AC115" s="15">
        <v>19.279119252439148</v>
      </c>
      <c r="AD115" s="15">
        <v>22.829506642366386</v>
      </c>
      <c r="AE115" s="15">
        <v>27.249865733664667</v>
      </c>
      <c r="AF115" s="15">
        <v>23.527909786636457</v>
      </c>
      <c r="AG115" s="15">
        <v>19.178353095519864</v>
      </c>
      <c r="AH115" s="15">
        <v>18.763876098055789</v>
      </c>
      <c r="AI115" s="15">
        <v>17.28690504142012</v>
      </c>
      <c r="AJ115" s="15">
        <v>19.648790870667792</v>
      </c>
    </row>
    <row r="116" spans="1:36" x14ac:dyDescent="0.2">
      <c r="A116" s="26" t="s">
        <v>20</v>
      </c>
      <c r="B116" s="27"/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</row>
    <row r="117" spans="1:36" x14ac:dyDescent="0.2">
      <c r="A117" s="13" t="s">
        <v>21</v>
      </c>
      <c r="B117" s="14"/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  <c r="AH117" s="60">
        <v>0</v>
      </c>
      <c r="AI117" s="60">
        <v>0</v>
      </c>
      <c r="AJ117" s="60">
        <v>0</v>
      </c>
    </row>
    <row r="118" spans="1:36" x14ac:dyDescent="0.2">
      <c r="A118" s="9" t="s">
        <v>22</v>
      </c>
      <c r="B118" s="10"/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</row>
    <row r="119" spans="1:36" x14ac:dyDescent="0.2">
      <c r="A119" s="29" t="s">
        <v>23</v>
      </c>
      <c r="B119" s="30"/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</row>
    <row r="120" spans="1:36" ht="13.5" thickBot="1" x14ac:dyDescent="0.25">
      <c r="A120" s="16" t="s">
        <v>24</v>
      </c>
      <c r="B120" s="17"/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</row>
    <row r="121" spans="1:36" ht="13.5" thickBot="1" x14ac:dyDescent="0.25">
      <c r="A121" s="31" t="s">
        <v>25</v>
      </c>
      <c r="B121" s="32"/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0</v>
      </c>
      <c r="U121" s="33">
        <v>0</v>
      </c>
      <c r="V121" s="33">
        <v>0</v>
      </c>
      <c r="W121" s="33">
        <v>0</v>
      </c>
      <c r="X121" s="33">
        <v>0</v>
      </c>
      <c r="Y121" s="33">
        <v>0</v>
      </c>
      <c r="Z121" s="33">
        <v>0</v>
      </c>
      <c r="AA121" s="33">
        <v>0</v>
      </c>
      <c r="AB121" s="33">
        <v>0</v>
      </c>
      <c r="AC121" s="33">
        <v>0</v>
      </c>
      <c r="AD121" s="33">
        <v>0</v>
      </c>
      <c r="AE121" s="33">
        <v>0</v>
      </c>
      <c r="AF121" s="33">
        <v>0</v>
      </c>
      <c r="AG121" s="33">
        <v>0</v>
      </c>
      <c r="AH121" s="33">
        <v>0</v>
      </c>
      <c r="AI121" s="33">
        <v>0</v>
      </c>
      <c r="AJ121" s="33">
        <v>0</v>
      </c>
    </row>
    <row r="122" spans="1:36" x14ac:dyDescent="0.2">
      <c r="A122" s="5" t="s">
        <v>26</v>
      </c>
      <c r="B122" s="6"/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</row>
    <row r="123" spans="1:36" x14ac:dyDescent="0.2">
      <c r="A123" s="29" t="s">
        <v>27</v>
      </c>
      <c r="B123" s="30"/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</row>
    <row r="124" spans="1:36" x14ac:dyDescent="0.2">
      <c r="A124" s="13" t="s">
        <v>28</v>
      </c>
      <c r="B124" s="34"/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</row>
    <row r="125" spans="1:36" x14ac:dyDescent="0.2">
      <c r="A125" s="35" t="s">
        <v>29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35" t="s">
        <v>30</v>
      </c>
      <c r="B126" s="36"/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</row>
    <row r="127" spans="1:36" x14ac:dyDescent="0.2">
      <c r="A127" s="13" t="s">
        <v>31</v>
      </c>
      <c r="B127" s="14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</row>
    <row r="128" spans="1:36" x14ac:dyDescent="0.2">
      <c r="A128" s="38" t="s">
        <v>32</v>
      </c>
      <c r="B128" s="39"/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40">
        <v>0</v>
      </c>
      <c r="Z128" s="40">
        <v>0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</row>
    <row r="129" spans="1:36" x14ac:dyDescent="0.2">
      <c r="A129" s="42" t="s">
        <v>33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34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2" t="s">
        <v>35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x14ac:dyDescent="0.2">
      <c r="A132" s="45" t="s">
        <v>36</v>
      </c>
      <c r="B132" s="46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4">
        <v>0</v>
      </c>
      <c r="AD132" s="44">
        <v>0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</row>
    <row r="133" spans="1:36" ht="13.5" thickBot="1" x14ac:dyDescent="0.25">
      <c r="A133" s="47" t="s">
        <v>37</v>
      </c>
      <c r="B133" s="48"/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49">
        <v>0</v>
      </c>
      <c r="AE133" s="49">
        <v>0</v>
      </c>
      <c r="AF133" s="49">
        <v>0</v>
      </c>
      <c r="AG133" s="49">
        <v>0</v>
      </c>
      <c r="AH133" s="49">
        <v>0</v>
      </c>
      <c r="AI133" s="49">
        <v>0</v>
      </c>
      <c r="AJ133" s="49">
        <v>0</v>
      </c>
    </row>
    <row r="134" spans="1:36" ht="13.5" thickBot="1" x14ac:dyDescent="0.25">
      <c r="A134" s="50" t="s">
        <v>38</v>
      </c>
      <c r="B134" s="51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  <c r="AC134" s="52">
        <v>0</v>
      </c>
      <c r="AD134" s="52">
        <v>0</v>
      </c>
      <c r="AE134" s="52">
        <v>0</v>
      </c>
      <c r="AF134" s="52">
        <v>0</v>
      </c>
      <c r="AG134" s="52">
        <v>0</v>
      </c>
      <c r="AH134" s="52">
        <v>0</v>
      </c>
      <c r="AI134" s="52">
        <v>0</v>
      </c>
      <c r="AJ134" s="52">
        <v>0</v>
      </c>
    </row>
    <row r="135" spans="1:36" ht="13.5" thickBot="1" x14ac:dyDescent="0.25">
      <c r="A135" s="50" t="s">
        <v>39</v>
      </c>
      <c r="B135" s="51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  <c r="W135" s="52">
        <v>0</v>
      </c>
      <c r="X135" s="52">
        <v>0</v>
      </c>
      <c r="Y135" s="52">
        <v>0</v>
      </c>
      <c r="Z135" s="52">
        <v>0</v>
      </c>
      <c r="AA135" s="52">
        <v>0</v>
      </c>
      <c r="AB135" s="52">
        <v>0</v>
      </c>
      <c r="AC135" s="52">
        <v>0</v>
      </c>
      <c r="AD135" s="52">
        <v>0</v>
      </c>
      <c r="AE135" s="52">
        <v>0</v>
      </c>
      <c r="AF135" s="52">
        <v>0</v>
      </c>
      <c r="AG135" s="52">
        <v>0</v>
      </c>
      <c r="AH135" s="52">
        <v>0</v>
      </c>
      <c r="AI135" s="52">
        <v>0</v>
      </c>
      <c r="AJ135" s="52">
        <v>0</v>
      </c>
    </row>
    <row r="136" spans="1:36" ht="13.5" thickBot="1" x14ac:dyDescent="0.25">
      <c r="A136" s="50" t="s">
        <v>40</v>
      </c>
      <c r="B136" s="51"/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0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0</v>
      </c>
      <c r="AI136" s="53">
        <v>0</v>
      </c>
      <c r="AJ136" s="53">
        <v>0</v>
      </c>
    </row>
    <row r="137" spans="1:36" x14ac:dyDescent="0.2">
      <c r="A137" s="38" t="s">
        <v>41</v>
      </c>
      <c r="B137" s="39"/>
      <c r="C137" s="40">
        <f t="shared" ref="C137:AF137" si="22">C97+C102+C106+C121+C125+C127+C128+C129+C134</f>
        <v>28.326513402713317</v>
      </c>
      <c r="D137" s="40">
        <f t="shared" si="22"/>
        <v>30.611109433895123</v>
      </c>
      <c r="E137" s="40">
        <f t="shared" si="22"/>
        <v>32.601186682721774</v>
      </c>
      <c r="F137" s="40">
        <f t="shared" si="22"/>
        <v>36.485144889046538</v>
      </c>
      <c r="G137" s="40">
        <f t="shared" si="22"/>
        <v>38.024549101786107</v>
      </c>
      <c r="H137" s="40">
        <f t="shared" si="22"/>
        <v>51.126747532214928</v>
      </c>
      <c r="I137" s="40">
        <f t="shared" si="22"/>
        <v>43.626335874903631</v>
      </c>
      <c r="J137" s="40">
        <f t="shared" si="22"/>
        <v>38.465338957257245</v>
      </c>
      <c r="K137" s="40">
        <f t="shared" si="22"/>
        <v>42.509141138077226</v>
      </c>
      <c r="L137" s="40">
        <f t="shared" si="22"/>
        <v>37.507724643442963</v>
      </c>
      <c r="M137" s="40">
        <f t="shared" si="22"/>
        <v>36.515057982377471</v>
      </c>
      <c r="N137" s="40">
        <f t="shared" si="22"/>
        <v>37.136512379508076</v>
      </c>
      <c r="O137" s="40">
        <f t="shared" si="22"/>
        <v>31.882877115554901</v>
      </c>
      <c r="P137" s="40">
        <f t="shared" si="22"/>
        <v>45.854786198767442</v>
      </c>
      <c r="Q137" s="40">
        <f t="shared" si="22"/>
        <v>52.142443646621039</v>
      </c>
      <c r="R137" s="40">
        <f t="shared" si="22"/>
        <v>46.738012488434123</v>
      </c>
      <c r="S137" s="40">
        <f t="shared" si="22"/>
        <v>41.748571235766221</v>
      </c>
      <c r="T137" s="40">
        <f t="shared" si="22"/>
        <v>38.933446529873791</v>
      </c>
      <c r="U137" s="40">
        <f t="shared" si="22"/>
        <v>33.423099851660041</v>
      </c>
      <c r="V137" s="40">
        <f t="shared" si="22"/>
        <v>31.251848471583898</v>
      </c>
      <c r="W137" s="40">
        <f t="shared" si="22"/>
        <v>24.564747688587548</v>
      </c>
      <c r="X137" s="40">
        <f t="shared" si="22"/>
        <v>20.347148040366381</v>
      </c>
      <c r="Y137" s="40">
        <f t="shared" si="22"/>
        <v>22.524547269338967</v>
      </c>
      <c r="Z137" s="40">
        <f t="shared" si="22"/>
        <v>25.063696698470146</v>
      </c>
      <c r="AA137" s="40">
        <f t="shared" si="22"/>
        <v>23.880739364435087</v>
      </c>
      <c r="AB137" s="40">
        <f t="shared" si="22"/>
        <v>20.995406926372869</v>
      </c>
      <c r="AC137" s="40">
        <f t="shared" si="22"/>
        <v>19.279119252439148</v>
      </c>
      <c r="AD137" s="40">
        <f t="shared" si="22"/>
        <v>22.829506642366386</v>
      </c>
      <c r="AE137" s="40">
        <f t="shared" si="22"/>
        <v>27.249865733664667</v>
      </c>
      <c r="AF137" s="40">
        <f t="shared" si="22"/>
        <v>23.527909786636457</v>
      </c>
      <c r="AG137" s="40">
        <f t="shared" ref="AG137:AH137" si="23">AG97+AG102+AG106+AG121+AG125+AG127+AG128+AG129+AG134</f>
        <v>19.178353095519864</v>
      </c>
      <c r="AH137" s="40">
        <f t="shared" si="23"/>
        <v>18.763876098055789</v>
      </c>
      <c r="AI137" s="40">
        <f t="shared" ref="AI137:AJ137" si="24">AI97+AI102+AI106+AI121+AI125+AI127+AI128+AI129+AI134</f>
        <v>17.28690504142012</v>
      </c>
      <c r="AJ137" s="40">
        <f t="shared" si="24"/>
        <v>19.648790870667792</v>
      </c>
    </row>
    <row r="138" spans="1:36" ht="13.5" thickBot="1" x14ac:dyDescent="0.25">
      <c r="A138" s="54" t="s">
        <v>42</v>
      </c>
      <c r="B138" s="55"/>
      <c r="C138" s="56">
        <f t="shared" ref="C138:AF138" si="25">C97+C102+C106+C121</f>
        <v>28.326513402713317</v>
      </c>
      <c r="D138" s="56">
        <f t="shared" si="25"/>
        <v>30.611109433895123</v>
      </c>
      <c r="E138" s="56">
        <f t="shared" si="25"/>
        <v>32.601186682721774</v>
      </c>
      <c r="F138" s="56">
        <f t="shared" si="25"/>
        <v>36.485144889046538</v>
      </c>
      <c r="G138" s="56">
        <f t="shared" si="25"/>
        <v>38.024549101786107</v>
      </c>
      <c r="H138" s="56">
        <f t="shared" si="25"/>
        <v>51.126747532214928</v>
      </c>
      <c r="I138" s="56">
        <f t="shared" si="25"/>
        <v>43.626335874903631</v>
      </c>
      <c r="J138" s="56">
        <f t="shared" si="25"/>
        <v>38.465338957257245</v>
      </c>
      <c r="K138" s="56">
        <f t="shared" si="25"/>
        <v>42.509141138077226</v>
      </c>
      <c r="L138" s="56">
        <f t="shared" si="25"/>
        <v>37.507724643442963</v>
      </c>
      <c r="M138" s="56">
        <f t="shared" si="25"/>
        <v>36.515057982377471</v>
      </c>
      <c r="N138" s="56">
        <f t="shared" si="25"/>
        <v>37.136512379508076</v>
      </c>
      <c r="O138" s="56">
        <f t="shared" si="25"/>
        <v>31.882877115554901</v>
      </c>
      <c r="P138" s="56">
        <f t="shared" si="25"/>
        <v>45.854786198767442</v>
      </c>
      <c r="Q138" s="56">
        <f t="shared" si="25"/>
        <v>52.142443646621039</v>
      </c>
      <c r="R138" s="56">
        <f t="shared" si="25"/>
        <v>46.738012488434123</v>
      </c>
      <c r="S138" s="56">
        <f t="shared" si="25"/>
        <v>41.748571235766221</v>
      </c>
      <c r="T138" s="56">
        <f t="shared" si="25"/>
        <v>38.933446529873791</v>
      </c>
      <c r="U138" s="56">
        <f t="shared" si="25"/>
        <v>33.423099851660041</v>
      </c>
      <c r="V138" s="56">
        <f t="shared" si="25"/>
        <v>31.251848471583898</v>
      </c>
      <c r="W138" s="56">
        <f t="shared" si="25"/>
        <v>24.564747688587548</v>
      </c>
      <c r="X138" s="56">
        <f t="shared" si="25"/>
        <v>20.347148040366381</v>
      </c>
      <c r="Y138" s="56">
        <f t="shared" si="25"/>
        <v>22.524547269338967</v>
      </c>
      <c r="Z138" s="56">
        <f t="shared" si="25"/>
        <v>25.063696698470146</v>
      </c>
      <c r="AA138" s="56">
        <f t="shared" si="25"/>
        <v>23.880739364435087</v>
      </c>
      <c r="AB138" s="56">
        <f t="shared" si="25"/>
        <v>20.995406926372869</v>
      </c>
      <c r="AC138" s="56">
        <f t="shared" si="25"/>
        <v>19.279119252439148</v>
      </c>
      <c r="AD138" s="56">
        <f t="shared" si="25"/>
        <v>22.829506642366386</v>
      </c>
      <c r="AE138" s="56">
        <f t="shared" si="25"/>
        <v>27.249865733664667</v>
      </c>
      <c r="AF138" s="56">
        <f t="shared" si="25"/>
        <v>23.527909786636457</v>
      </c>
      <c r="AG138" s="56">
        <f t="shared" ref="AG138:AH138" si="26">AG97+AG102+AG106+AG121</f>
        <v>19.178353095519864</v>
      </c>
      <c r="AH138" s="56">
        <f t="shared" si="26"/>
        <v>18.763876098055789</v>
      </c>
      <c r="AI138" s="56">
        <f t="shared" ref="AI138:AJ138" si="27">AI97+AI102+AI106+AI121</f>
        <v>17.28690504142012</v>
      </c>
      <c r="AJ138" s="56">
        <f t="shared" si="27"/>
        <v>19.648790870667792</v>
      </c>
    </row>
    <row r="139" spans="1:36" ht="13.5" thickBot="1" x14ac:dyDescent="0.25">
      <c r="A139" s="50" t="s">
        <v>43</v>
      </c>
      <c r="B139" s="51"/>
      <c r="C139" s="52">
        <f t="shared" ref="C139:AF139" si="28">C97+C102+C106+C121+C122+C134+C135+C136</f>
        <v>28.326513402713317</v>
      </c>
      <c r="D139" s="52">
        <f t="shared" si="28"/>
        <v>30.611109433895123</v>
      </c>
      <c r="E139" s="52">
        <f t="shared" si="28"/>
        <v>32.601186682721774</v>
      </c>
      <c r="F139" s="52">
        <f t="shared" si="28"/>
        <v>36.485144889046538</v>
      </c>
      <c r="G139" s="52">
        <f t="shared" si="28"/>
        <v>38.024549101786107</v>
      </c>
      <c r="H139" s="52">
        <f t="shared" si="28"/>
        <v>51.126747532214928</v>
      </c>
      <c r="I139" s="52">
        <f t="shared" si="28"/>
        <v>43.626335874903631</v>
      </c>
      <c r="J139" s="52">
        <f t="shared" si="28"/>
        <v>38.465338957257245</v>
      </c>
      <c r="K139" s="52">
        <f t="shared" si="28"/>
        <v>42.509141138077226</v>
      </c>
      <c r="L139" s="52">
        <f t="shared" si="28"/>
        <v>37.507724643442963</v>
      </c>
      <c r="M139" s="52">
        <f t="shared" si="28"/>
        <v>36.515057982377471</v>
      </c>
      <c r="N139" s="52">
        <f t="shared" si="28"/>
        <v>37.136512379508076</v>
      </c>
      <c r="O139" s="52">
        <f t="shared" si="28"/>
        <v>31.882877115554901</v>
      </c>
      <c r="P139" s="52">
        <f t="shared" si="28"/>
        <v>45.854786198767442</v>
      </c>
      <c r="Q139" s="52">
        <f t="shared" si="28"/>
        <v>52.142443646621039</v>
      </c>
      <c r="R139" s="52">
        <f t="shared" si="28"/>
        <v>46.738012488434123</v>
      </c>
      <c r="S139" s="52">
        <f t="shared" si="28"/>
        <v>41.748571235766221</v>
      </c>
      <c r="T139" s="52">
        <f t="shared" si="28"/>
        <v>38.933446529873791</v>
      </c>
      <c r="U139" s="52">
        <f t="shared" si="28"/>
        <v>33.423099851660041</v>
      </c>
      <c r="V139" s="52">
        <f t="shared" si="28"/>
        <v>31.251848471583898</v>
      </c>
      <c r="W139" s="52">
        <f t="shared" si="28"/>
        <v>24.564747688587548</v>
      </c>
      <c r="X139" s="52">
        <f t="shared" si="28"/>
        <v>20.347148040366381</v>
      </c>
      <c r="Y139" s="52">
        <f t="shared" si="28"/>
        <v>22.524547269338967</v>
      </c>
      <c r="Z139" s="52">
        <f t="shared" si="28"/>
        <v>25.063696698470146</v>
      </c>
      <c r="AA139" s="52">
        <f t="shared" si="28"/>
        <v>23.880739364435087</v>
      </c>
      <c r="AB139" s="52">
        <f t="shared" si="28"/>
        <v>20.995406926372869</v>
      </c>
      <c r="AC139" s="52">
        <f t="shared" si="28"/>
        <v>19.279119252439148</v>
      </c>
      <c r="AD139" s="52">
        <f t="shared" si="28"/>
        <v>22.829506642366386</v>
      </c>
      <c r="AE139" s="52">
        <f t="shared" si="28"/>
        <v>27.249865733664667</v>
      </c>
      <c r="AF139" s="52">
        <f t="shared" si="28"/>
        <v>23.527909786636457</v>
      </c>
      <c r="AG139" s="52">
        <f t="shared" ref="AG139:AH139" si="29">AG97+AG102+AG106+AG121+AG122+AG134+AG135+AG136</f>
        <v>19.178353095519864</v>
      </c>
      <c r="AH139" s="52">
        <f t="shared" si="29"/>
        <v>18.763876098055789</v>
      </c>
      <c r="AI139" s="52">
        <f t="shared" ref="AI139:AJ139" si="30">AI97+AI102+AI106+AI121+AI122+AI134+AI135+AI136</f>
        <v>17.28690504142012</v>
      </c>
      <c r="AJ139" s="52">
        <f t="shared" si="30"/>
        <v>19.648790870667792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1784</vt:i4>
      </vt:variant>
    </vt:vector>
  </HeadingPairs>
  <TitlesOfParts>
    <vt:vector size="1790" baseType="lpstr">
      <vt:lpstr>TFC Fuels (total)</vt:lpstr>
      <vt:lpstr>Industry</vt:lpstr>
      <vt:lpstr>Transport</vt:lpstr>
      <vt:lpstr>Residential</vt:lpstr>
      <vt:lpstr>Services</vt:lpstr>
      <vt:lpstr>Agriculture &amp; Fisheries</vt:lpstr>
      <vt:lpstr>AFSFNLANT</vt:lpstr>
      <vt:lpstr>AFSFNLBGM</vt:lpstr>
      <vt:lpstr>AFSFNLBGS</vt:lpstr>
      <vt:lpstr>AFSFNLBID</vt:lpstr>
      <vt:lpstr>AFSFNLBIT</vt:lpstr>
      <vt:lpstr>AFSFNLBKB</vt:lpstr>
      <vt:lpstr>AFSFNLBOM</vt:lpstr>
      <vt:lpstr>AFSFNLBTM</vt:lpstr>
      <vt:lpstr>AFSFNLCDO</vt:lpstr>
      <vt:lpstr>AFSFNLCOK</vt:lpstr>
      <vt:lpstr>AFSFNLCOL</vt:lpstr>
      <vt:lpstr>AFSFNLELE</vt:lpstr>
      <vt:lpstr>AFSFNLGAS</vt:lpstr>
      <vt:lpstr>AFSFNLGDD</vt:lpstr>
      <vt:lpstr>AFSFNLGEO</vt:lpstr>
      <vt:lpstr>AFSFNLHEA</vt:lpstr>
      <vt:lpstr>AFSFNLHYD</vt:lpstr>
      <vt:lpstr>AFSFNLKJF</vt:lpstr>
      <vt:lpstr>AFSFNLLFG</vt:lpstr>
      <vt:lpstr>AFSFNLLIG</vt:lpstr>
      <vt:lpstr>AFSFNLLPG</vt:lpstr>
      <vt:lpstr>AFSFNLLUB</vt:lpstr>
      <vt:lpstr>AFSFNLMPE</vt:lpstr>
      <vt:lpstr>AFSFNLMTG</vt:lpstr>
      <vt:lpstr>AFSFNLNAP</vt:lpstr>
      <vt:lpstr>AFSFNLNRW</vt:lpstr>
      <vt:lpstr>AFSFNLOIL</vt:lpstr>
      <vt:lpstr>AFSFNLOKS</vt:lpstr>
      <vt:lpstr>AFSFNLPEA</vt:lpstr>
      <vt:lpstr>AFSFNLPET</vt:lpstr>
      <vt:lpstr>AFSFNLREN</vt:lpstr>
      <vt:lpstr>AFSFNLRFF</vt:lpstr>
      <vt:lpstr>AFSFNLRFG</vt:lpstr>
      <vt:lpstr>AFSFNLRFO</vt:lpstr>
      <vt:lpstr>AFSFNLRWS</vt:lpstr>
      <vt:lpstr>AFSFNLSOL</vt:lpstr>
      <vt:lpstr>AFSFNLSPE</vt:lpstr>
      <vt:lpstr>AFSFNLSPV</vt:lpstr>
      <vt:lpstr>AFSFNLTOT</vt:lpstr>
      <vt:lpstr>AFSFNLWIN</vt:lpstr>
      <vt:lpstr>AFSFNLWSP</vt:lpstr>
      <vt:lpstr>AGFFNLANT</vt:lpstr>
      <vt:lpstr>AGFFNLBGM</vt:lpstr>
      <vt:lpstr>AGFFNLBGS</vt:lpstr>
      <vt:lpstr>AGFFNLBID</vt:lpstr>
      <vt:lpstr>AGFFNLBIT</vt:lpstr>
      <vt:lpstr>AGFFNLBKB</vt:lpstr>
      <vt:lpstr>AGFFNLBLQ</vt:lpstr>
      <vt:lpstr>AGFFNLBOM</vt:lpstr>
      <vt:lpstr>AGFFNLBRW</vt:lpstr>
      <vt:lpstr>AGFFNLBTM</vt:lpstr>
      <vt:lpstr>AGFFNLCDO</vt:lpstr>
      <vt:lpstr>AGFFNLCOK</vt:lpstr>
      <vt:lpstr>AGFFNLCOL</vt:lpstr>
      <vt:lpstr>AGFFNLELE</vt:lpstr>
      <vt:lpstr>AGFFNLGAS</vt:lpstr>
      <vt:lpstr>AGFFNLGDD</vt:lpstr>
      <vt:lpstr>AGFFNLGEO</vt:lpstr>
      <vt:lpstr>AGFFNLHEA</vt:lpstr>
      <vt:lpstr>AGFFNLHYD</vt:lpstr>
      <vt:lpstr>AGFFNLKJF</vt:lpstr>
      <vt:lpstr>AGFFNLLFG</vt:lpstr>
      <vt:lpstr>AGFFNLLIG</vt:lpstr>
      <vt:lpstr>AGFFNLLPG</vt:lpstr>
      <vt:lpstr>AGFFNLLUB</vt:lpstr>
      <vt:lpstr>AGFFNLMPE</vt:lpstr>
      <vt:lpstr>AGFFNLMTG</vt:lpstr>
      <vt:lpstr>AGFFNLNAP</vt:lpstr>
      <vt:lpstr>AGFFNLNRW</vt:lpstr>
      <vt:lpstr>AGFFNLOIL</vt:lpstr>
      <vt:lpstr>AGFFNLOKS</vt:lpstr>
      <vt:lpstr>AGFFNLPEA</vt:lpstr>
      <vt:lpstr>AGFFNLPET</vt:lpstr>
      <vt:lpstr>AGFFNLREN</vt:lpstr>
      <vt:lpstr>AGFFNLRFF</vt:lpstr>
      <vt:lpstr>AGFFNLRFG</vt:lpstr>
      <vt:lpstr>AGFFNLRFO</vt:lpstr>
      <vt:lpstr>AGFFNLRWS</vt:lpstr>
      <vt:lpstr>AGFFNLSOL</vt:lpstr>
      <vt:lpstr>AGFFNLSPE</vt:lpstr>
      <vt:lpstr>AGFFNLSPV</vt:lpstr>
      <vt:lpstr>AGFFNLTOT</vt:lpstr>
      <vt:lpstr>AGFFNLWIN</vt:lpstr>
      <vt:lpstr>AGFFNLWSP</vt:lpstr>
      <vt:lpstr>ATDFNLANT</vt:lpstr>
      <vt:lpstr>ATDFNLBGM</vt:lpstr>
      <vt:lpstr>ATDFNLBGS</vt:lpstr>
      <vt:lpstr>ATDFNLBID</vt:lpstr>
      <vt:lpstr>ATDFNLBIT</vt:lpstr>
      <vt:lpstr>ATDFNLBKB</vt:lpstr>
      <vt:lpstr>ATDFNLBLQ</vt:lpstr>
      <vt:lpstr>ATDFNLBOM</vt:lpstr>
      <vt:lpstr>ATDFNLBRW</vt:lpstr>
      <vt:lpstr>ATDFNLBTM</vt:lpstr>
      <vt:lpstr>ATDFNLCDO</vt:lpstr>
      <vt:lpstr>ATDFNLCOK</vt:lpstr>
      <vt:lpstr>ATDFNLCOL</vt:lpstr>
      <vt:lpstr>ATDFNLELE</vt:lpstr>
      <vt:lpstr>ATDFNLGAS</vt:lpstr>
      <vt:lpstr>ATDFNLGDD</vt:lpstr>
      <vt:lpstr>ATDFNLGEO</vt:lpstr>
      <vt:lpstr>ATDFNLHEA</vt:lpstr>
      <vt:lpstr>ATDFNLHYD</vt:lpstr>
      <vt:lpstr>ATDFNLKJF</vt:lpstr>
      <vt:lpstr>ATDFNLLFG</vt:lpstr>
      <vt:lpstr>ATDFNLLIG</vt:lpstr>
      <vt:lpstr>ATDFNLLPG</vt:lpstr>
      <vt:lpstr>ATDFNLLUB</vt:lpstr>
      <vt:lpstr>ATDFNLMPE</vt:lpstr>
      <vt:lpstr>ATDFNLMTG</vt:lpstr>
      <vt:lpstr>ATDFNLNAP</vt:lpstr>
      <vt:lpstr>ATDFNLNRW</vt:lpstr>
      <vt:lpstr>ATDFNLOIL</vt:lpstr>
      <vt:lpstr>ATDFNLOKS</vt:lpstr>
      <vt:lpstr>ATDFNLPEA</vt:lpstr>
      <vt:lpstr>ATDFNLPET</vt:lpstr>
      <vt:lpstr>ATDFNLREN</vt:lpstr>
      <vt:lpstr>ATDFNLRFF</vt:lpstr>
      <vt:lpstr>ATDFNLRFG</vt:lpstr>
      <vt:lpstr>ATDFNLRFO</vt:lpstr>
      <vt:lpstr>ATDFNLRWS</vt:lpstr>
      <vt:lpstr>ATDFNLSOL</vt:lpstr>
      <vt:lpstr>ATDFNLSPE</vt:lpstr>
      <vt:lpstr>ATDFNLSPV</vt:lpstr>
      <vt:lpstr>ATDFNLTOT</vt:lpstr>
      <vt:lpstr>ATDFNLWIN</vt:lpstr>
      <vt:lpstr>ATDFNLWSP</vt:lpstr>
      <vt:lpstr>ATIFNLANT</vt:lpstr>
      <vt:lpstr>ATIFNLBGM</vt:lpstr>
      <vt:lpstr>ATIFNLBGS</vt:lpstr>
      <vt:lpstr>ATIFNLBID</vt:lpstr>
      <vt:lpstr>ATIFNLBIT</vt:lpstr>
      <vt:lpstr>ATIFNLBKB</vt:lpstr>
      <vt:lpstr>ATIFNLBLQ</vt:lpstr>
      <vt:lpstr>ATIFNLBOM</vt:lpstr>
      <vt:lpstr>ATIFNLBRW</vt:lpstr>
      <vt:lpstr>ATIFNLBTM</vt:lpstr>
      <vt:lpstr>ATIFNLCDO</vt:lpstr>
      <vt:lpstr>ATIFNLCOK</vt:lpstr>
      <vt:lpstr>ATIFNLCOL</vt:lpstr>
      <vt:lpstr>ATIFNLELE</vt:lpstr>
      <vt:lpstr>ATIFNLGAS</vt:lpstr>
      <vt:lpstr>ATIFNLGDD</vt:lpstr>
      <vt:lpstr>ATIFNLGEO</vt:lpstr>
      <vt:lpstr>ATIFNLHEA</vt:lpstr>
      <vt:lpstr>ATIFNLHYD</vt:lpstr>
      <vt:lpstr>ATIFNLKJF</vt:lpstr>
      <vt:lpstr>ATIFNLLFG</vt:lpstr>
      <vt:lpstr>ATIFNLLIG</vt:lpstr>
      <vt:lpstr>ATIFNLLPG</vt:lpstr>
      <vt:lpstr>ATIFNLLUB</vt:lpstr>
      <vt:lpstr>ATIFNLMPE</vt:lpstr>
      <vt:lpstr>ATIFNLMTG</vt:lpstr>
      <vt:lpstr>ATIFNLNAP</vt:lpstr>
      <vt:lpstr>ATIFNLNRW</vt:lpstr>
      <vt:lpstr>ATIFNLOIL</vt:lpstr>
      <vt:lpstr>ATIFNLOKS</vt:lpstr>
      <vt:lpstr>ATIFNLPEA</vt:lpstr>
      <vt:lpstr>ATIFNLPET</vt:lpstr>
      <vt:lpstr>ATIFNLREN</vt:lpstr>
      <vt:lpstr>ATIFNLRFF</vt:lpstr>
      <vt:lpstr>ATIFNLRFG</vt:lpstr>
      <vt:lpstr>ATIFNLRFO</vt:lpstr>
      <vt:lpstr>ATIFNLRWS</vt:lpstr>
      <vt:lpstr>ATIFNLSOL</vt:lpstr>
      <vt:lpstr>ATIFNLSPE</vt:lpstr>
      <vt:lpstr>ATIFNLSPV</vt:lpstr>
      <vt:lpstr>ATIFNLTOT</vt:lpstr>
      <vt:lpstr>ATIFNLWIN</vt:lpstr>
      <vt:lpstr>ATIFNLWSP</vt:lpstr>
      <vt:lpstr>BMFFNLANT</vt:lpstr>
      <vt:lpstr>BMFFNLBGM</vt:lpstr>
      <vt:lpstr>BMFFNLBGS</vt:lpstr>
      <vt:lpstr>BMFFNLBID</vt:lpstr>
      <vt:lpstr>BMFFNLBIT</vt:lpstr>
      <vt:lpstr>BMFFNLBKB</vt:lpstr>
      <vt:lpstr>BMFFNLBLQ</vt:lpstr>
      <vt:lpstr>BMFFNLBOM</vt:lpstr>
      <vt:lpstr>BMFFNLBRW</vt:lpstr>
      <vt:lpstr>BMFFNLBTM</vt:lpstr>
      <vt:lpstr>BMFFNLCDO</vt:lpstr>
      <vt:lpstr>BMFFNLCOK</vt:lpstr>
      <vt:lpstr>BMFFNLCOL</vt:lpstr>
      <vt:lpstr>BMFFNLELE</vt:lpstr>
      <vt:lpstr>BMFFNLGAS</vt:lpstr>
      <vt:lpstr>BMFFNLGDD</vt:lpstr>
      <vt:lpstr>BMFFNLGEO</vt:lpstr>
      <vt:lpstr>BMFFNLHEA</vt:lpstr>
      <vt:lpstr>BMFFNLHYD</vt:lpstr>
      <vt:lpstr>BMFFNLKJF</vt:lpstr>
      <vt:lpstr>BMFFNLLFG</vt:lpstr>
      <vt:lpstr>BMFFNLLIG</vt:lpstr>
      <vt:lpstr>BMFFNLLPG</vt:lpstr>
      <vt:lpstr>BMFFNLLUB</vt:lpstr>
      <vt:lpstr>BMFFNLMPE</vt:lpstr>
      <vt:lpstr>BMFFNLMTG</vt:lpstr>
      <vt:lpstr>BMFFNLNAP</vt:lpstr>
      <vt:lpstr>BMFFNLNRW</vt:lpstr>
      <vt:lpstr>BMFFNLOIL</vt:lpstr>
      <vt:lpstr>BMFFNLOKS</vt:lpstr>
      <vt:lpstr>BMFFNLPEA</vt:lpstr>
      <vt:lpstr>BMFFNLPET</vt:lpstr>
      <vt:lpstr>BMFFNLREN</vt:lpstr>
      <vt:lpstr>BMFFNLRFF</vt:lpstr>
      <vt:lpstr>BMFFNLRFG</vt:lpstr>
      <vt:lpstr>BMFFNLRFO</vt:lpstr>
      <vt:lpstr>BMFFNLRWS</vt:lpstr>
      <vt:lpstr>BMFFNLSOL</vt:lpstr>
      <vt:lpstr>BMFFNLSPE</vt:lpstr>
      <vt:lpstr>BMFFNLSPV</vt:lpstr>
      <vt:lpstr>BMFFNLTOT</vt:lpstr>
      <vt:lpstr>BMFFNLWIN</vt:lpstr>
      <vt:lpstr>BMFFNLWSP</vt:lpstr>
      <vt:lpstr>CMFFNLANT</vt:lpstr>
      <vt:lpstr>CMFFNLBGM</vt:lpstr>
      <vt:lpstr>CMFFNLBGS</vt:lpstr>
      <vt:lpstr>CMFFNLBID</vt:lpstr>
      <vt:lpstr>CMFFNLBIT</vt:lpstr>
      <vt:lpstr>CMFFNLBKB</vt:lpstr>
      <vt:lpstr>CMFFNLBLQ</vt:lpstr>
      <vt:lpstr>CMFFNLBOM</vt:lpstr>
      <vt:lpstr>CMFFNLBRW</vt:lpstr>
      <vt:lpstr>CMFFNLBTM</vt:lpstr>
      <vt:lpstr>CMFFNLCDO</vt:lpstr>
      <vt:lpstr>CMFFNLCOK</vt:lpstr>
      <vt:lpstr>CMFFNLCOL</vt:lpstr>
      <vt:lpstr>CMFFNLELE</vt:lpstr>
      <vt:lpstr>CMFFNLGAS</vt:lpstr>
      <vt:lpstr>CMFFNLGDD</vt:lpstr>
      <vt:lpstr>CMFFNLGEO</vt:lpstr>
      <vt:lpstr>CMFFNLHEA</vt:lpstr>
      <vt:lpstr>CMFFNLHYD</vt:lpstr>
      <vt:lpstr>CMFFNLKJF</vt:lpstr>
      <vt:lpstr>CMFFNLLFG</vt:lpstr>
      <vt:lpstr>CMFFNLLIG</vt:lpstr>
      <vt:lpstr>CMFFNLLPG</vt:lpstr>
      <vt:lpstr>CMFFNLLUB</vt:lpstr>
      <vt:lpstr>CMFFNLMPE</vt:lpstr>
      <vt:lpstr>CMFFNLMTG</vt:lpstr>
      <vt:lpstr>CMFFNLNAP</vt:lpstr>
      <vt:lpstr>CMFFNLNRW</vt:lpstr>
      <vt:lpstr>CMFFNLOIL</vt:lpstr>
      <vt:lpstr>CMFFNLOKS</vt:lpstr>
      <vt:lpstr>CMFFNLPEA</vt:lpstr>
      <vt:lpstr>CMFFNLPET</vt:lpstr>
      <vt:lpstr>CMFFNLREN</vt:lpstr>
      <vt:lpstr>CMFFNLRFF</vt:lpstr>
      <vt:lpstr>CMFFNLRFG</vt:lpstr>
      <vt:lpstr>CMFFNLRFO</vt:lpstr>
      <vt:lpstr>CMFFNLRWS</vt:lpstr>
      <vt:lpstr>CMFFNLSOL</vt:lpstr>
      <vt:lpstr>CMFFNLSPE</vt:lpstr>
      <vt:lpstr>CMFFNLSPV</vt:lpstr>
      <vt:lpstr>CMFFNLTOT</vt:lpstr>
      <vt:lpstr>CMFFNLWIN</vt:lpstr>
      <vt:lpstr>CMFFNLWSP</vt:lpstr>
      <vt:lpstr>CONFNLANT</vt:lpstr>
      <vt:lpstr>CONFNLBGM</vt:lpstr>
      <vt:lpstr>CONFNLBGS</vt:lpstr>
      <vt:lpstr>CONFNLBID</vt:lpstr>
      <vt:lpstr>CONFNLBIT</vt:lpstr>
      <vt:lpstr>CONFNLBKB</vt:lpstr>
      <vt:lpstr>CONFNLBOM</vt:lpstr>
      <vt:lpstr>CONFNLBTM</vt:lpstr>
      <vt:lpstr>CONFNLCDO</vt:lpstr>
      <vt:lpstr>CONFNLCOK</vt:lpstr>
      <vt:lpstr>CONFNLCOL</vt:lpstr>
      <vt:lpstr>CONFNLELE</vt:lpstr>
      <vt:lpstr>CONFNLGAS</vt:lpstr>
      <vt:lpstr>CONFNLGDD</vt:lpstr>
      <vt:lpstr>CONFNLGEO</vt:lpstr>
      <vt:lpstr>CONFNLHEA</vt:lpstr>
      <vt:lpstr>CONFNLHYD</vt:lpstr>
      <vt:lpstr>CONFNLKJF</vt:lpstr>
      <vt:lpstr>CONFNLLFG</vt:lpstr>
      <vt:lpstr>CONFNLLIG</vt:lpstr>
      <vt:lpstr>CONFNLLPG</vt:lpstr>
      <vt:lpstr>CONFNLLUB</vt:lpstr>
      <vt:lpstr>CONFNLMPE</vt:lpstr>
      <vt:lpstr>CONFNLMTG</vt:lpstr>
      <vt:lpstr>CONFNLNAP</vt:lpstr>
      <vt:lpstr>CONFNLNRW</vt:lpstr>
      <vt:lpstr>CONFNLOIL</vt:lpstr>
      <vt:lpstr>CONFNLOKS</vt:lpstr>
      <vt:lpstr>CONFNLPEA</vt:lpstr>
      <vt:lpstr>CONFNLPET</vt:lpstr>
      <vt:lpstr>CONFNLREN</vt:lpstr>
      <vt:lpstr>CONFNLRFF</vt:lpstr>
      <vt:lpstr>CONFNLRFG</vt:lpstr>
      <vt:lpstr>CONFNLRFO</vt:lpstr>
      <vt:lpstr>CONFNLRWS</vt:lpstr>
      <vt:lpstr>CONFNLSOL</vt:lpstr>
      <vt:lpstr>CONFNLSPE</vt:lpstr>
      <vt:lpstr>CONFNLSPV</vt:lpstr>
      <vt:lpstr>CONFNLTOT</vt:lpstr>
      <vt:lpstr>CONFNLWIN</vt:lpstr>
      <vt:lpstr>CONFNLWSP</vt:lpstr>
      <vt:lpstr>CSRFNLANT</vt:lpstr>
      <vt:lpstr>CSRFNLBGM</vt:lpstr>
      <vt:lpstr>CSRFNLBGS</vt:lpstr>
      <vt:lpstr>CSRFNLBID</vt:lpstr>
      <vt:lpstr>CSRFNLBIT</vt:lpstr>
      <vt:lpstr>CSRFNLBKB</vt:lpstr>
      <vt:lpstr>CSRFNLBLQ</vt:lpstr>
      <vt:lpstr>CSRFNLBOM</vt:lpstr>
      <vt:lpstr>CSRFNLBRW</vt:lpstr>
      <vt:lpstr>CSRFNLBTM</vt:lpstr>
      <vt:lpstr>CSRFNLCDO</vt:lpstr>
      <vt:lpstr>CSRFNLCOK</vt:lpstr>
      <vt:lpstr>CSRFNLCOL</vt:lpstr>
      <vt:lpstr>CSRFNLELE</vt:lpstr>
      <vt:lpstr>CSRFNLGAS</vt:lpstr>
      <vt:lpstr>CSRFNLGDD</vt:lpstr>
      <vt:lpstr>CSRFNLGEO</vt:lpstr>
      <vt:lpstr>CSRFNLHEA</vt:lpstr>
      <vt:lpstr>CSRFNLHYD</vt:lpstr>
      <vt:lpstr>CSRFNLKJF</vt:lpstr>
      <vt:lpstr>CSRFNLLFG</vt:lpstr>
      <vt:lpstr>CSRFNLLIG</vt:lpstr>
      <vt:lpstr>CSRFNLLPG</vt:lpstr>
      <vt:lpstr>CSRFNLLUB</vt:lpstr>
      <vt:lpstr>CSRFNLMPE</vt:lpstr>
      <vt:lpstr>CSRFNLMTG</vt:lpstr>
      <vt:lpstr>CSRFNLNAP</vt:lpstr>
      <vt:lpstr>CSRFNLNRW</vt:lpstr>
      <vt:lpstr>CSRFNLOIL</vt:lpstr>
      <vt:lpstr>CSRFNLOKS</vt:lpstr>
      <vt:lpstr>CSRFNLPEA</vt:lpstr>
      <vt:lpstr>CSRFNLPET</vt:lpstr>
      <vt:lpstr>CSRFNLREN</vt:lpstr>
      <vt:lpstr>CSRFNLRFF</vt:lpstr>
      <vt:lpstr>CSRFNLRFG</vt:lpstr>
      <vt:lpstr>CSRFNLRFO</vt:lpstr>
      <vt:lpstr>CSRFNLRWS</vt:lpstr>
      <vt:lpstr>CSRFNLSOL</vt:lpstr>
      <vt:lpstr>CSRFNLSPE</vt:lpstr>
      <vt:lpstr>CSRFNLSPV</vt:lpstr>
      <vt:lpstr>CSRFNLTOT</vt:lpstr>
      <vt:lpstr>CSRFNLWIN</vt:lpstr>
      <vt:lpstr>CSRFNLWSP</vt:lpstr>
      <vt:lpstr>EAOFNLANT</vt:lpstr>
      <vt:lpstr>EAOFNLBGM</vt:lpstr>
      <vt:lpstr>EAOFNLBGS</vt:lpstr>
      <vt:lpstr>EAOFNLBID</vt:lpstr>
      <vt:lpstr>EAOFNLBIT</vt:lpstr>
      <vt:lpstr>EAOFNLBKB</vt:lpstr>
      <vt:lpstr>EAOFNLBLQ</vt:lpstr>
      <vt:lpstr>EAOFNLBOM</vt:lpstr>
      <vt:lpstr>EAOFNLBRW</vt:lpstr>
      <vt:lpstr>EAOFNLBTM</vt:lpstr>
      <vt:lpstr>EAOFNLCDO</vt:lpstr>
      <vt:lpstr>EAOFNLCOK</vt:lpstr>
      <vt:lpstr>EAOFNLCOL</vt:lpstr>
      <vt:lpstr>EAOFNLELE</vt:lpstr>
      <vt:lpstr>EAOFNLGAS</vt:lpstr>
      <vt:lpstr>EAOFNLGDD</vt:lpstr>
      <vt:lpstr>EAOFNLGEO</vt:lpstr>
      <vt:lpstr>EAOFNLHEA</vt:lpstr>
      <vt:lpstr>EAOFNLHYD</vt:lpstr>
      <vt:lpstr>EAOFNLKJF</vt:lpstr>
      <vt:lpstr>EAOFNLLFG</vt:lpstr>
      <vt:lpstr>EAOFNLLIG</vt:lpstr>
      <vt:lpstr>EAOFNLLPG</vt:lpstr>
      <vt:lpstr>EAOFNLLUB</vt:lpstr>
      <vt:lpstr>EAOFNLMPE</vt:lpstr>
      <vt:lpstr>EAOFNLMTG</vt:lpstr>
      <vt:lpstr>EAOFNLNAP</vt:lpstr>
      <vt:lpstr>EAOFNLNRW</vt:lpstr>
      <vt:lpstr>EAOFNLOIL</vt:lpstr>
      <vt:lpstr>EAOFNLOKS</vt:lpstr>
      <vt:lpstr>EAOFNLPEA</vt:lpstr>
      <vt:lpstr>EAOFNLPET</vt:lpstr>
      <vt:lpstr>EAOFNLREN</vt:lpstr>
      <vt:lpstr>EAOFNLRFF</vt:lpstr>
      <vt:lpstr>EAOFNLRFG</vt:lpstr>
      <vt:lpstr>EAOFNLRFO</vt:lpstr>
      <vt:lpstr>EAOFNLRWS</vt:lpstr>
      <vt:lpstr>EAOFNLSOL</vt:lpstr>
      <vt:lpstr>EAOFNLSPE</vt:lpstr>
      <vt:lpstr>EAOFNLSPV</vt:lpstr>
      <vt:lpstr>EAOFNLTOT</vt:lpstr>
      <vt:lpstr>EAOFNLWIN</vt:lpstr>
      <vt:lpstr>EAOFNLWSP</vt:lpstr>
      <vt:lpstr>EDUFNLANT</vt:lpstr>
      <vt:lpstr>EDUFNLBGM</vt:lpstr>
      <vt:lpstr>EDUFNLBGS</vt:lpstr>
      <vt:lpstr>EDUFNLBID</vt:lpstr>
      <vt:lpstr>EDUFNLBIT</vt:lpstr>
      <vt:lpstr>EDUFNLBKB</vt:lpstr>
      <vt:lpstr>EDUFNLBOM</vt:lpstr>
      <vt:lpstr>EDUFNLBTM</vt:lpstr>
      <vt:lpstr>EDUFNLCDO</vt:lpstr>
      <vt:lpstr>EDUFNLCOK</vt:lpstr>
      <vt:lpstr>EDUFNLCOL</vt:lpstr>
      <vt:lpstr>EDUFNLELE</vt:lpstr>
      <vt:lpstr>EDUFNLGAS</vt:lpstr>
      <vt:lpstr>EDUFNLGDD</vt:lpstr>
      <vt:lpstr>EDUFNLGEO</vt:lpstr>
      <vt:lpstr>EDUFNLHEA</vt:lpstr>
      <vt:lpstr>EDUFNLHYD</vt:lpstr>
      <vt:lpstr>EDUFNLKJF</vt:lpstr>
      <vt:lpstr>EDUFNLLFG</vt:lpstr>
      <vt:lpstr>EDUFNLLIG</vt:lpstr>
      <vt:lpstr>EDUFNLLPG</vt:lpstr>
      <vt:lpstr>EDUFNLLUB</vt:lpstr>
      <vt:lpstr>EDUFNLMPE</vt:lpstr>
      <vt:lpstr>EDUFNLMTG</vt:lpstr>
      <vt:lpstr>EDUFNLNAP</vt:lpstr>
      <vt:lpstr>EDUFNLNRW</vt:lpstr>
      <vt:lpstr>EDUFNLOIL</vt:lpstr>
      <vt:lpstr>EDUFNLOKS</vt:lpstr>
      <vt:lpstr>EDUFNLPEA</vt:lpstr>
      <vt:lpstr>EDUFNLPET</vt:lpstr>
      <vt:lpstr>EDUFNLREN</vt:lpstr>
      <vt:lpstr>EDUFNLRFF</vt:lpstr>
      <vt:lpstr>EDUFNLRFG</vt:lpstr>
      <vt:lpstr>EDUFNLRFO</vt:lpstr>
      <vt:lpstr>EDUFNLRWS</vt:lpstr>
      <vt:lpstr>EDUFNLSOL</vt:lpstr>
      <vt:lpstr>EDUFNLSPE</vt:lpstr>
      <vt:lpstr>EDUFNLSPV</vt:lpstr>
      <vt:lpstr>EDUFNLTOT</vt:lpstr>
      <vt:lpstr>EDUFNLWIN</vt:lpstr>
      <vt:lpstr>EDUFNLWSP</vt:lpstr>
      <vt:lpstr>FABFNLANT</vt:lpstr>
      <vt:lpstr>FABFNLBGM</vt:lpstr>
      <vt:lpstr>FABFNLBGS</vt:lpstr>
      <vt:lpstr>FABFNLBID</vt:lpstr>
      <vt:lpstr>FABFNLBIT</vt:lpstr>
      <vt:lpstr>FABFNLBKB</vt:lpstr>
      <vt:lpstr>FABFNLBLQ</vt:lpstr>
      <vt:lpstr>FABFNLBOM</vt:lpstr>
      <vt:lpstr>FABFNLBRW</vt:lpstr>
      <vt:lpstr>FABFNLBTM</vt:lpstr>
      <vt:lpstr>FABFNLCDO</vt:lpstr>
      <vt:lpstr>FABFNLCOK</vt:lpstr>
      <vt:lpstr>FABFNLCOL</vt:lpstr>
      <vt:lpstr>FABFNLELE</vt:lpstr>
      <vt:lpstr>FABFNLGAS</vt:lpstr>
      <vt:lpstr>FABFNLGDD</vt:lpstr>
      <vt:lpstr>FABFNLGEO</vt:lpstr>
      <vt:lpstr>FABFNLHEA</vt:lpstr>
      <vt:lpstr>FABFNLHYD</vt:lpstr>
      <vt:lpstr>FABFNLKJF</vt:lpstr>
      <vt:lpstr>FABFNLLFG</vt:lpstr>
      <vt:lpstr>FABFNLLIG</vt:lpstr>
      <vt:lpstr>FABFNLLPG</vt:lpstr>
      <vt:lpstr>FABFNLLUB</vt:lpstr>
      <vt:lpstr>FABFNLMPE</vt:lpstr>
      <vt:lpstr>FABFNLMTG</vt:lpstr>
      <vt:lpstr>FABFNLNAP</vt:lpstr>
      <vt:lpstr>FABFNLNRW</vt:lpstr>
      <vt:lpstr>FABFNLOIL</vt:lpstr>
      <vt:lpstr>FABFNLOKS</vt:lpstr>
      <vt:lpstr>FABFNLPEA</vt:lpstr>
      <vt:lpstr>FABFNLPET</vt:lpstr>
      <vt:lpstr>FABFNLREN</vt:lpstr>
      <vt:lpstr>FABFNLRFF</vt:lpstr>
      <vt:lpstr>FABFNLRFG</vt:lpstr>
      <vt:lpstr>FABFNLRFO</vt:lpstr>
      <vt:lpstr>FABFNLRWS</vt:lpstr>
      <vt:lpstr>FABFNLSOL</vt:lpstr>
      <vt:lpstr>FABFNLSPE</vt:lpstr>
      <vt:lpstr>FABFNLSPV</vt:lpstr>
      <vt:lpstr>FABFNLTOT</vt:lpstr>
      <vt:lpstr>FABFNLWIN</vt:lpstr>
      <vt:lpstr>FABFNLWSP</vt:lpstr>
      <vt:lpstr>FIRFNLANT</vt:lpstr>
      <vt:lpstr>FIRFNLBGM</vt:lpstr>
      <vt:lpstr>FIRFNLBGS</vt:lpstr>
      <vt:lpstr>FIRFNLBID</vt:lpstr>
      <vt:lpstr>FIRFNLBIT</vt:lpstr>
      <vt:lpstr>FIRFNLBKB</vt:lpstr>
      <vt:lpstr>FIRFNLBOM</vt:lpstr>
      <vt:lpstr>FIRFNLBTM</vt:lpstr>
      <vt:lpstr>FIRFNLCDO</vt:lpstr>
      <vt:lpstr>FIRFNLCOK</vt:lpstr>
      <vt:lpstr>FIRFNLCOL</vt:lpstr>
      <vt:lpstr>FIRFNLELE</vt:lpstr>
      <vt:lpstr>FIRFNLGAS</vt:lpstr>
      <vt:lpstr>FIRFNLGDD</vt:lpstr>
      <vt:lpstr>FIRFNLGEO</vt:lpstr>
      <vt:lpstr>FIRFNLHEA</vt:lpstr>
      <vt:lpstr>FIRFNLHYD</vt:lpstr>
      <vt:lpstr>FIRFNLKJF</vt:lpstr>
      <vt:lpstr>FIRFNLLFG</vt:lpstr>
      <vt:lpstr>FIRFNLLIG</vt:lpstr>
      <vt:lpstr>FIRFNLLPG</vt:lpstr>
      <vt:lpstr>FIRFNLLUB</vt:lpstr>
      <vt:lpstr>FIRFNLMPE</vt:lpstr>
      <vt:lpstr>FIRFNLMTG</vt:lpstr>
      <vt:lpstr>FIRFNLNAP</vt:lpstr>
      <vt:lpstr>FIRFNLNRW</vt:lpstr>
      <vt:lpstr>FIRFNLOIL</vt:lpstr>
      <vt:lpstr>FIRFNLOKS</vt:lpstr>
      <vt:lpstr>FIRFNLPEA</vt:lpstr>
      <vt:lpstr>FIRFNLPET</vt:lpstr>
      <vt:lpstr>FIRFNLREN</vt:lpstr>
      <vt:lpstr>FIRFNLRFF</vt:lpstr>
      <vt:lpstr>FIRFNLRFG</vt:lpstr>
      <vt:lpstr>FIRFNLRFO</vt:lpstr>
      <vt:lpstr>FIRFNLRWS</vt:lpstr>
      <vt:lpstr>FIRFNLSOL</vt:lpstr>
      <vt:lpstr>FIRFNLSPE</vt:lpstr>
      <vt:lpstr>FIRFNLSPV</vt:lpstr>
      <vt:lpstr>FIRFNLTOT</vt:lpstr>
      <vt:lpstr>FIRFNLWIN</vt:lpstr>
      <vt:lpstr>FIRFNLWSP</vt:lpstr>
      <vt:lpstr>FUTFNLANT</vt:lpstr>
      <vt:lpstr>FUTFNLBGM</vt:lpstr>
      <vt:lpstr>FUTFNLBGS</vt:lpstr>
      <vt:lpstr>FUTFNLBID</vt:lpstr>
      <vt:lpstr>FUTFNLBIT</vt:lpstr>
      <vt:lpstr>FUTFNLBKB</vt:lpstr>
      <vt:lpstr>FUTFNLBLQ</vt:lpstr>
      <vt:lpstr>FUTFNLBOM</vt:lpstr>
      <vt:lpstr>FUTFNLBRW</vt:lpstr>
      <vt:lpstr>FUTFNLBTM</vt:lpstr>
      <vt:lpstr>FUTFNLCDO</vt:lpstr>
      <vt:lpstr>FUTFNLCOK</vt:lpstr>
      <vt:lpstr>FUTFNLCOL</vt:lpstr>
      <vt:lpstr>FUTFNLELE</vt:lpstr>
      <vt:lpstr>FUTFNLGAS</vt:lpstr>
      <vt:lpstr>FUTFNLGDD</vt:lpstr>
      <vt:lpstr>FUTFNLGEO</vt:lpstr>
      <vt:lpstr>FUTFNLHEA</vt:lpstr>
      <vt:lpstr>FUTFNLHYD</vt:lpstr>
      <vt:lpstr>FUTFNLKJF</vt:lpstr>
      <vt:lpstr>FUTFNLLFG</vt:lpstr>
      <vt:lpstr>FUTFNLLIG</vt:lpstr>
      <vt:lpstr>FUTFNLLPG</vt:lpstr>
      <vt:lpstr>FUTFNLLUB</vt:lpstr>
      <vt:lpstr>FUTFNLMPE</vt:lpstr>
      <vt:lpstr>FUTFNLMTG</vt:lpstr>
      <vt:lpstr>FUTFNLNAP</vt:lpstr>
      <vt:lpstr>FUTFNLNRW</vt:lpstr>
      <vt:lpstr>FUTFNLOIL</vt:lpstr>
      <vt:lpstr>FUTFNLOKS</vt:lpstr>
      <vt:lpstr>FUTFNLPEA</vt:lpstr>
      <vt:lpstr>FUTFNLPET</vt:lpstr>
      <vt:lpstr>FUTFNLREN</vt:lpstr>
      <vt:lpstr>FUTFNLRFF</vt:lpstr>
      <vt:lpstr>FUTFNLRFG</vt:lpstr>
      <vt:lpstr>FUTFNLRFO</vt:lpstr>
      <vt:lpstr>FUTFNLRWS</vt:lpstr>
      <vt:lpstr>FUTFNLSOL</vt:lpstr>
      <vt:lpstr>FUTFNLSPE</vt:lpstr>
      <vt:lpstr>FUTFNLSPV</vt:lpstr>
      <vt:lpstr>FUTFNLTOT</vt:lpstr>
      <vt:lpstr>FUTFNLWIN</vt:lpstr>
      <vt:lpstr>FUTFNLWSP</vt:lpstr>
      <vt:lpstr>IACFNLANT</vt:lpstr>
      <vt:lpstr>IACFNLBGM</vt:lpstr>
      <vt:lpstr>IACFNLBGS</vt:lpstr>
      <vt:lpstr>IACFNLBID</vt:lpstr>
      <vt:lpstr>IACFNLBIT</vt:lpstr>
      <vt:lpstr>IACFNLBKB</vt:lpstr>
      <vt:lpstr>IACFNLBOM</vt:lpstr>
      <vt:lpstr>IACFNLBTM</vt:lpstr>
      <vt:lpstr>IACFNLCDO</vt:lpstr>
      <vt:lpstr>IACFNLCOK</vt:lpstr>
      <vt:lpstr>IACFNLCOL</vt:lpstr>
      <vt:lpstr>IACFNLELE</vt:lpstr>
      <vt:lpstr>IACFNLGAS</vt:lpstr>
      <vt:lpstr>IACFNLGDD</vt:lpstr>
      <vt:lpstr>IACFNLGEO</vt:lpstr>
      <vt:lpstr>IACFNLHEA</vt:lpstr>
      <vt:lpstr>IACFNLHYD</vt:lpstr>
      <vt:lpstr>IACFNLKJF</vt:lpstr>
      <vt:lpstr>IACFNLLFG</vt:lpstr>
      <vt:lpstr>IACFNLLIG</vt:lpstr>
      <vt:lpstr>IACFNLLPG</vt:lpstr>
      <vt:lpstr>IACFNLLUB</vt:lpstr>
      <vt:lpstr>IACFNLMPE</vt:lpstr>
      <vt:lpstr>IACFNLMTG</vt:lpstr>
      <vt:lpstr>IACFNLNAP</vt:lpstr>
      <vt:lpstr>IACFNLNRW</vt:lpstr>
      <vt:lpstr>IACFNLOIL</vt:lpstr>
      <vt:lpstr>IACFNLOKS</vt:lpstr>
      <vt:lpstr>IACFNLPEA</vt:lpstr>
      <vt:lpstr>IACFNLPET</vt:lpstr>
      <vt:lpstr>IACFNLREN</vt:lpstr>
      <vt:lpstr>IACFNLRFF</vt:lpstr>
      <vt:lpstr>IACFNLRFG</vt:lpstr>
      <vt:lpstr>IACFNLRFO</vt:lpstr>
      <vt:lpstr>IACFNLRWS</vt:lpstr>
      <vt:lpstr>IACFNLSOL</vt:lpstr>
      <vt:lpstr>IACFNLSPE</vt:lpstr>
      <vt:lpstr>IACFNLSPV</vt:lpstr>
      <vt:lpstr>IACFNLTOT</vt:lpstr>
      <vt:lpstr>IACFNLWIN</vt:lpstr>
      <vt:lpstr>IACFNLWSP</vt:lpstr>
      <vt:lpstr>INDFNLANT</vt:lpstr>
      <vt:lpstr>INDFNLBGM</vt:lpstr>
      <vt:lpstr>INDFNLBGS</vt:lpstr>
      <vt:lpstr>INDFNLBID</vt:lpstr>
      <vt:lpstr>INDFNLBIT</vt:lpstr>
      <vt:lpstr>INDFNLBKB</vt:lpstr>
      <vt:lpstr>INDFNLBLQ</vt:lpstr>
      <vt:lpstr>INDFNLBOM</vt:lpstr>
      <vt:lpstr>INDFNLBRW</vt:lpstr>
      <vt:lpstr>INDFNLBTM</vt:lpstr>
      <vt:lpstr>INDFNLCDO</vt:lpstr>
      <vt:lpstr>INDFNLCOK</vt:lpstr>
      <vt:lpstr>INDFNLCOL</vt:lpstr>
      <vt:lpstr>INDFNLELE</vt:lpstr>
      <vt:lpstr>INDFNLGAS</vt:lpstr>
      <vt:lpstr>INDFNLGDD</vt:lpstr>
      <vt:lpstr>INDFNLGEO</vt:lpstr>
      <vt:lpstr>INDFNLHEA</vt:lpstr>
      <vt:lpstr>INDFNLHYD</vt:lpstr>
      <vt:lpstr>INDFNLKJF</vt:lpstr>
      <vt:lpstr>INDFNLLFG</vt:lpstr>
      <vt:lpstr>INDFNLLIG</vt:lpstr>
      <vt:lpstr>INDFNLLPG</vt:lpstr>
      <vt:lpstr>INDFNLLUB</vt:lpstr>
      <vt:lpstr>INDFNLMPE</vt:lpstr>
      <vt:lpstr>INDFNLMTG</vt:lpstr>
      <vt:lpstr>INDFNLNAP</vt:lpstr>
      <vt:lpstr>INDFNLNRW</vt:lpstr>
      <vt:lpstr>INDFNLOIL</vt:lpstr>
      <vt:lpstr>INDFNLOKS</vt:lpstr>
      <vt:lpstr>INDFNLPEA</vt:lpstr>
      <vt:lpstr>INDFNLPET</vt:lpstr>
      <vt:lpstr>INDFNLREN</vt:lpstr>
      <vt:lpstr>INDFNLRFF</vt:lpstr>
      <vt:lpstr>INDFNLRFG</vt:lpstr>
      <vt:lpstr>INDFNLRFO</vt:lpstr>
      <vt:lpstr>INDFNLRWS</vt:lpstr>
      <vt:lpstr>INDFNLSOL</vt:lpstr>
      <vt:lpstr>INDFNLSPE</vt:lpstr>
      <vt:lpstr>INDFNLSPV</vt:lpstr>
      <vt:lpstr>INDFNLTOT</vt:lpstr>
      <vt:lpstr>INDFNLWIN</vt:lpstr>
      <vt:lpstr>INDFNLWSP</vt:lpstr>
      <vt:lpstr>LGVFNLANT</vt:lpstr>
      <vt:lpstr>LGVFNLBGM</vt:lpstr>
      <vt:lpstr>LGVFNLBGS</vt:lpstr>
      <vt:lpstr>LGVFNLBID</vt:lpstr>
      <vt:lpstr>LGVFNLBIT</vt:lpstr>
      <vt:lpstr>LGVFNLBKB</vt:lpstr>
      <vt:lpstr>LGVFNLBLQ</vt:lpstr>
      <vt:lpstr>LGVFNLBOM</vt:lpstr>
      <vt:lpstr>LGVFNLBRW</vt:lpstr>
      <vt:lpstr>LGVFNLBTM</vt:lpstr>
      <vt:lpstr>LGVFNLCDO</vt:lpstr>
      <vt:lpstr>LGVFNLCOK</vt:lpstr>
      <vt:lpstr>LGVFNLCOL</vt:lpstr>
      <vt:lpstr>LGVFNLELE</vt:lpstr>
      <vt:lpstr>LGVFNLGAS</vt:lpstr>
      <vt:lpstr>LGVFNLGDD</vt:lpstr>
      <vt:lpstr>LGVFNLGEO</vt:lpstr>
      <vt:lpstr>LGVFNLHEA</vt:lpstr>
      <vt:lpstr>LGVFNLHYD</vt:lpstr>
      <vt:lpstr>LGVFNLKJF</vt:lpstr>
      <vt:lpstr>LGVFNLLFG</vt:lpstr>
      <vt:lpstr>LGVFNLLIG</vt:lpstr>
      <vt:lpstr>LGVFNLLPG</vt:lpstr>
      <vt:lpstr>LGVFNLLUB</vt:lpstr>
      <vt:lpstr>LGVFNLMPE</vt:lpstr>
      <vt:lpstr>LGVFNLMTG</vt:lpstr>
      <vt:lpstr>LGVFNLNAP</vt:lpstr>
      <vt:lpstr>LGVFNLNRW</vt:lpstr>
      <vt:lpstr>LGVFNLOIL</vt:lpstr>
      <vt:lpstr>LGVFNLOKS</vt:lpstr>
      <vt:lpstr>LGVFNLPEA</vt:lpstr>
      <vt:lpstr>LGVFNLPET</vt:lpstr>
      <vt:lpstr>LGVFNLREN</vt:lpstr>
      <vt:lpstr>LGVFNLRFF</vt:lpstr>
      <vt:lpstr>LGVFNLRFG</vt:lpstr>
      <vt:lpstr>LGVFNLRFO</vt:lpstr>
      <vt:lpstr>LGVFNLRWS</vt:lpstr>
      <vt:lpstr>LGVFNLSOL</vt:lpstr>
      <vt:lpstr>LGVFNLSPE</vt:lpstr>
      <vt:lpstr>LGVFNLSPV</vt:lpstr>
      <vt:lpstr>LGVFNLTOT</vt:lpstr>
      <vt:lpstr>LGVFNLWIN</vt:lpstr>
      <vt:lpstr>LGVFNLWSP</vt:lpstr>
      <vt:lpstr>MAEFNLANT</vt:lpstr>
      <vt:lpstr>MAEFNLBGM</vt:lpstr>
      <vt:lpstr>MAEFNLBGS</vt:lpstr>
      <vt:lpstr>MAEFNLBID</vt:lpstr>
      <vt:lpstr>MAEFNLBIT</vt:lpstr>
      <vt:lpstr>MAEFNLBKB</vt:lpstr>
      <vt:lpstr>MAEFNLBLQ</vt:lpstr>
      <vt:lpstr>MAEFNLBOM</vt:lpstr>
      <vt:lpstr>MAEFNLBRW</vt:lpstr>
      <vt:lpstr>MAEFNLBTM</vt:lpstr>
      <vt:lpstr>MAEFNLCDO</vt:lpstr>
      <vt:lpstr>MAEFNLCOK</vt:lpstr>
      <vt:lpstr>MAEFNLCOL</vt:lpstr>
      <vt:lpstr>MAEFNLELE</vt:lpstr>
      <vt:lpstr>MAEFNLGAS</vt:lpstr>
      <vt:lpstr>MAEFNLGDD</vt:lpstr>
      <vt:lpstr>MAEFNLGEO</vt:lpstr>
      <vt:lpstr>MAEFNLHEA</vt:lpstr>
      <vt:lpstr>MAEFNLHYD</vt:lpstr>
      <vt:lpstr>MAEFNLKJF</vt:lpstr>
      <vt:lpstr>MAEFNLLFG</vt:lpstr>
      <vt:lpstr>MAEFNLLIG</vt:lpstr>
      <vt:lpstr>MAEFNLLPG</vt:lpstr>
      <vt:lpstr>MAEFNLLUB</vt:lpstr>
      <vt:lpstr>MAEFNLMPE</vt:lpstr>
      <vt:lpstr>MAEFNLMTG</vt:lpstr>
      <vt:lpstr>MAEFNLNAP</vt:lpstr>
      <vt:lpstr>MAEFNLNRW</vt:lpstr>
      <vt:lpstr>MAEFNLOIL</vt:lpstr>
      <vt:lpstr>MAEFNLOKS</vt:lpstr>
      <vt:lpstr>MAEFNLPEA</vt:lpstr>
      <vt:lpstr>MAEFNLPET</vt:lpstr>
      <vt:lpstr>MAEFNLREN</vt:lpstr>
      <vt:lpstr>MAEFNLRFF</vt:lpstr>
      <vt:lpstr>MAEFNLRFG</vt:lpstr>
      <vt:lpstr>MAEFNLRFO</vt:lpstr>
      <vt:lpstr>MAEFNLRWS</vt:lpstr>
      <vt:lpstr>MAEFNLSOL</vt:lpstr>
      <vt:lpstr>MAEFNLSPE</vt:lpstr>
      <vt:lpstr>MAEFNLSPV</vt:lpstr>
      <vt:lpstr>MAEFNLTOT</vt:lpstr>
      <vt:lpstr>MAEFNLWIN</vt:lpstr>
      <vt:lpstr>MAEFNLWSP</vt:lpstr>
      <vt:lpstr>NAVFNLANT</vt:lpstr>
      <vt:lpstr>NAVFNLBGM</vt:lpstr>
      <vt:lpstr>NAVFNLBGS</vt:lpstr>
      <vt:lpstr>NAVFNLBID</vt:lpstr>
      <vt:lpstr>NAVFNLBIT</vt:lpstr>
      <vt:lpstr>NAVFNLBKB</vt:lpstr>
      <vt:lpstr>NAVFNLBLQ</vt:lpstr>
      <vt:lpstr>NAVFNLBOM</vt:lpstr>
      <vt:lpstr>NAVFNLBRW</vt:lpstr>
      <vt:lpstr>NAVFNLBTM</vt:lpstr>
      <vt:lpstr>NAVFNLCDO</vt:lpstr>
      <vt:lpstr>NAVFNLCOK</vt:lpstr>
      <vt:lpstr>NAVFNLCOL</vt:lpstr>
      <vt:lpstr>NAVFNLELE</vt:lpstr>
      <vt:lpstr>NAVFNLGAS</vt:lpstr>
      <vt:lpstr>NAVFNLGDD</vt:lpstr>
      <vt:lpstr>NAVFNLGEO</vt:lpstr>
      <vt:lpstr>NAVFNLHEA</vt:lpstr>
      <vt:lpstr>NAVFNLHYD</vt:lpstr>
      <vt:lpstr>NAVFNLKJF</vt:lpstr>
      <vt:lpstr>NAVFNLLFG</vt:lpstr>
      <vt:lpstr>NAVFNLLIG</vt:lpstr>
      <vt:lpstr>NAVFNLLPG</vt:lpstr>
      <vt:lpstr>NAVFNLLUB</vt:lpstr>
      <vt:lpstr>NAVFNLMPE</vt:lpstr>
      <vt:lpstr>NAVFNLMTG</vt:lpstr>
      <vt:lpstr>NAVFNLNAP</vt:lpstr>
      <vt:lpstr>NAVFNLNRW</vt:lpstr>
      <vt:lpstr>NAVFNLOIL</vt:lpstr>
      <vt:lpstr>NAVFNLOKS</vt:lpstr>
      <vt:lpstr>NAVFNLPEA</vt:lpstr>
      <vt:lpstr>NAVFNLPET</vt:lpstr>
      <vt:lpstr>NAVFNLREN</vt:lpstr>
      <vt:lpstr>NAVFNLRFF</vt:lpstr>
      <vt:lpstr>NAVFNLRFG</vt:lpstr>
      <vt:lpstr>NAVFNLRFO</vt:lpstr>
      <vt:lpstr>NAVFNLRWS</vt:lpstr>
      <vt:lpstr>NAVFNLSOL</vt:lpstr>
      <vt:lpstr>NAVFNLSPE</vt:lpstr>
      <vt:lpstr>NAVFNLSPV</vt:lpstr>
      <vt:lpstr>NAVFNLTOT</vt:lpstr>
      <vt:lpstr>NAVFNLWIN</vt:lpstr>
      <vt:lpstr>NAVFNLWSP</vt:lpstr>
      <vt:lpstr>NEMFNLANT</vt:lpstr>
      <vt:lpstr>NEMFNLBGM</vt:lpstr>
      <vt:lpstr>NEMFNLBGS</vt:lpstr>
      <vt:lpstr>NEMFNLBID</vt:lpstr>
      <vt:lpstr>NEMFNLBIT</vt:lpstr>
      <vt:lpstr>NEMFNLBKB</vt:lpstr>
      <vt:lpstr>NEMFNLBLQ</vt:lpstr>
      <vt:lpstr>NEMFNLBOM</vt:lpstr>
      <vt:lpstr>NEMFNLBRW</vt:lpstr>
      <vt:lpstr>NEMFNLBTM</vt:lpstr>
      <vt:lpstr>NEMFNLCDO</vt:lpstr>
      <vt:lpstr>NEMFNLCOK</vt:lpstr>
      <vt:lpstr>NEMFNLCOL</vt:lpstr>
      <vt:lpstr>NEMFNLELE</vt:lpstr>
      <vt:lpstr>NEMFNLGAS</vt:lpstr>
      <vt:lpstr>NEMFNLGDD</vt:lpstr>
      <vt:lpstr>NEMFNLGEO</vt:lpstr>
      <vt:lpstr>NEMFNLHEA</vt:lpstr>
      <vt:lpstr>NEMFNLHYD</vt:lpstr>
      <vt:lpstr>NEMFNLKJF</vt:lpstr>
      <vt:lpstr>NEMFNLLFG</vt:lpstr>
      <vt:lpstr>NEMFNLLIG</vt:lpstr>
      <vt:lpstr>NEMFNLLPG</vt:lpstr>
      <vt:lpstr>NEMFNLLUB</vt:lpstr>
      <vt:lpstr>NEMFNLMPE</vt:lpstr>
      <vt:lpstr>NEMFNLMTG</vt:lpstr>
      <vt:lpstr>NEMFNLNAP</vt:lpstr>
      <vt:lpstr>NEMFNLNRW</vt:lpstr>
      <vt:lpstr>NEMFNLOIL</vt:lpstr>
      <vt:lpstr>NEMFNLOKS</vt:lpstr>
      <vt:lpstr>NEMFNLPEA</vt:lpstr>
      <vt:lpstr>NEMFNLPET</vt:lpstr>
      <vt:lpstr>NEMFNLREN</vt:lpstr>
      <vt:lpstr>NEMFNLRFF</vt:lpstr>
      <vt:lpstr>NEMFNLRFG</vt:lpstr>
      <vt:lpstr>NEMFNLRFO</vt:lpstr>
      <vt:lpstr>NEMFNLRWS</vt:lpstr>
      <vt:lpstr>NEMFNLSOL</vt:lpstr>
      <vt:lpstr>NEMFNLSPE</vt:lpstr>
      <vt:lpstr>NEMFNLSPV</vt:lpstr>
      <vt:lpstr>NEMFNLTOT</vt:lpstr>
      <vt:lpstr>NEMFNLWIN</vt:lpstr>
      <vt:lpstr>NEMFNLWSP</vt:lpstr>
      <vt:lpstr>NOTFNLANT</vt:lpstr>
      <vt:lpstr>NOTFNLBGM</vt:lpstr>
      <vt:lpstr>NOTFNLBGS</vt:lpstr>
      <vt:lpstr>NOTFNLBID</vt:lpstr>
      <vt:lpstr>NOTFNLBIT</vt:lpstr>
      <vt:lpstr>NOTFNLBKB</vt:lpstr>
      <vt:lpstr>NOTFNLBLQ</vt:lpstr>
      <vt:lpstr>NOTFNLBOM</vt:lpstr>
      <vt:lpstr>NOTFNLBRW</vt:lpstr>
      <vt:lpstr>NOTFNLBTM</vt:lpstr>
      <vt:lpstr>NOTFNLCDO</vt:lpstr>
      <vt:lpstr>NOTFNLCOK</vt:lpstr>
      <vt:lpstr>NOTFNLCOL</vt:lpstr>
      <vt:lpstr>NOTFNLELE</vt:lpstr>
      <vt:lpstr>NOTFNLGAS</vt:lpstr>
      <vt:lpstr>NOTFNLGDD</vt:lpstr>
      <vt:lpstr>NOTFNLGEO</vt:lpstr>
      <vt:lpstr>NOTFNLHEA</vt:lpstr>
      <vt:lpstr>NOTFNLHYD</vt:lpstr>
      <vt:lpstr>NOTFNLKJF</vt:lpstr>
      <vt:lpstr>NOTFNLLFG</vt:lpstr>
      <vt:lpstr>NOTFNLLIG</vt:lpstr>
      <vt:lpstr>NOTFNLLPG</vt:lpstr>
      <vt:lpstr>NOTFNLLUB</vt:lpstr>
      <vt:lpstr>NOTFNLMPE</vt:lpstr>
      <vt:lpstr>NOTFNLMTG</vt:lpstr>
      <vt:lpstr>NOTFNLNAP</vt:lpstr>
      <vt:lpstr>NOTFNLNRW</vt:lpstr>
      <vt:lpstr>NOTFNLOIL</vt:lpstr>
      <vt:lpstr>NOTFNLOKS</vt:lpstr>
      <vt:lpstr>NOTFNLPEA</vt:lpstr>
      <vt:lpstr>NOTFNLPET</vt:lpstr>
      <vt:lpstr>NOTFNLREN</vt:lpstr>
      <vt:lpstr>NOTFNLRFF</vt:lpstr>
      <vt:lpstr>NOTFNLRFG</vt:lpstr>
      <vt:lpstr>NOTFNLRFO</vt:lpstr>
      <vt:lpstr>NOTFNLRWS</vt:lpstr>
      <vt:lpstr>NOTFNLSOL</vt:lpstr>
      <vt:lpstr>NOTFNLSPE</vt:lpstr>
      <vt:lpstr>NOTFNLSPV</vt:lpstr>
      <vt:lpstr>NOTFNLTOT</vt:lpstr>
      <vt:lpstr>NOTFNLWIN</vt:lpstr>
      <vt:lpstr>NOTFNLWSP</vt:lpstr>
      <vt:lpstr>OMNFNLANT</vt:lpstr>
      <vt:lpstr>OMNFNLBGM</vt:lpstr>
      <vt:lpstr>OMNFNLBGS</vt:lpstr>
      <vt:lpstr>OMNFNLBID</vt:lpstr>
      <vt:lpstr>OMNFNLBIT</vt:lpstr>
      <vt:lpstr>OMNFNLBKB</vt:lpstr>
      <vt:lpstr>OMNFNLBLQ</vt:lpstr>
      <vt:lpstr>OMNFNLBOM</vt:lpstr>
      <vt:lpstr>OMNFNLBRW</vt:lpstr>
      <vt:lpstr>OMNFNLBTM</vt:lpstr>
      <vt:lpstr>OMNFNLCDO</vt:lpstr>
      <vt:lpstr>OMNFNLCOK</vt:lpstr>
      <vt:lpstr>OMNFNLCOL</vt:lpstr>
      <vt:lpstr>OMNFNLELE</vt:lpstr>
      <vt:lpstr>OMNFNLGAS</vt:lpstr>
      <vt:lpstr>OMNFNLGDD</vt:lpstr>
      <vt:lpstr>OMNFNLGEO</vt:lpstr>
      <vt:lpstr>OMNFNLHEA</vt:lpstr>
      <vt:lpstr>OMNFNLHYD</vt:lpstr>
      <vt:lpstr>OMNFNLKJF</vt:lpstr>
      <vt:lpstr>OMNFNLLFG</vt:lpstr>
      <vt:lpstr>OMNFNLLIG</vt:lpstr>
      <vt:lpstr>OMNFNLLPG</vt:lpstr>
      <vt:lpstr>OMNFNLLUB</vt:lpstr>
      <vt:lpstr>OMNFNLMPE</vt:lpstr>
      <vt:lpstr>OMNFNLMTG</vt:lpstr>
      <vt:lpstr>OMNFNLNAP</vt:lpstr>
      <vt:lpstr>OMNFNLNRW</vt:lpstr>
      <vt:lpstr>OMNFNLOIL</vt:lpstr>
      <vt:lpstr>OMNFNLOKS</vt:lpstr>
      <vt:lpstr>OMNFNLPEA</vt:lpstr>
      <vt:lpstr>OMNFNLPET</vt:lpstr>
      <vt:lpstr>OMNFNLREN</vt:lpstr>
      <vt:lpstr>OMNFNLRFF</vt:lpstr>
      <vt:lpstr>OMNFNLRFG</vt:lpstr>
      <vt:lpstr>OMNFNLRFO</vt:lpstr>
      <vt:lpstr>OMNFNLRWS</vt:lpstr>
      <vt:lpstr>OMNFNLSOL</vt:lpstr>
      <vt:lpstr>OMNFNLSPE</vt:lpstr>
      <vt:lpstr>OMNFNLSPV</vt:lpstr>
      <vt:lpstr>OMNFNLTOT</vt:lpstr>
      <vt:lpstr>OMNFNLWIN</vt:lpstr>
      <vt:lpstr>OMNFNLWSP</vt:lpstr>
      <vt:lpstr>ONMFNLANT</vt:lpstr>
      <vt:lpstr>ONMFNLBGM</vt:lpstr>
      <vt:lpstr>ONMFNLBGS</vt:lpstr>
      <vt:lpstr>ONMFNLBID</vt:lpstr>
      <vt:lpstr>ONMFNLBIT</vt:lpstr>
      <vt:lpstr>ONMFNLBKB</vt:lpstr>
      <vt:lpstr>ONMFNLBLQ</vt:lpstr>
      <vt:lpstr>ONMFNLBOM</vt:lpstr>
      <vt:lpstr>ONMFNLBRW</vt:lpstr>
      <vt:lpstr>ONMFNLBTM</vt:lpstr>
      <vt:lpstr>ONMFNLCDO</vt:lpstr>
      <vt:lpstr>ONMFNLCOK</vt:lpstr>
      <vt:lpstr>ONMFNLCOL</vt:lpstr>
      <vt:lpstr>ONMFNLELE</vt:lpstr>
      <vt:lpstr>ONMFNLGAS</vt:lpstr>
      <vt:lpstr>ONMFNLGDD</vt:lpstr>
      <vt:lpstr>ONMFNLGEO</vt:lpstr>
      <vt:lpstr>ONMFNLHEA</vt:lpstr>
      <vt:lpstr>ONMFNLHYD</vt:lpstr>
      <vt:lpstr>ONMFNLKJF</vt:lpstr>
      <vt:lpstr>ONMFNLLFG</vt:lpstr>
      <vt:lpstr>ONMFNLLIG</vt:lpstr>
      <vt:lpstr>ONMFNLLPG</vt:lpstr>
      <vt:lpstr>ONMFNLLUB</vt:lpstr>
      <vt:lpstr>ONMFNLMPE</vt:lpstr>
      <vt:lpstr>ONMFNLMTG</vt:lpstr>
      <vt:lpstr>ONMFNLNAP</vt:lpstr>
      <vt:lpstr>ONMFNLNRW</vt:lpstr>
      <vt:lpstr>ONMFNLOIL</vt:lpstr>
      <vt:lpstr>ONMFNLOKS</vt:lpstr>
      <vt:lpstr>ONMFNLPEA</vt:lpstr>
      <vt:lpstr>ONMFNLPET</vt:lpstr>
      <vt:lpstr>ONMFNLREN</vt:lpstr>
      <vt:lpstr>ONMFNLRFF</vt:lpstr>
      <vt:lpstr>ONMFNLRFG</vt:lpstr>
      <vt:lpstr>ONMFNLRFO</vt:lpstr>
      <vt:lpstr>ONMFNLRWS</vt:lpstr>
      <vt:lpstr>ONMFNLSOL</vt:lpstr>
      <vt:lpstr>ONMFNLSPE</vt:lpstr>
      <vt:lpstr>ONMFNLSPV</vt:lpstr>
      <vt:lpstr>ONMFNLTOT</vt:lpstr>
      <vt:lpstr>ONMFNLWIN</vt:lpstr>
      <vt:lpstr>ONMFNLWSP</vt:lpstr>
      <vt:lpstr>OSSFNLANT</vt:lpstr>
      <vt:lpstr>OSSFNLBGM</vt:lpstr>
      <vt:lpstr>OSSFNLBGS</vt:lpstr>
      <vt:lpstr>OSSFNLBID</vt:lpstr>
      <vt:lpstr>OSSFNLBIT</vt:lpstr>
      <vt:lpstr>OSSFNLBKB</vt:lpstr>
      <vt:lpstr>OSSFNLBOM</vt:lpstr>
      <vt:lpstr>OSSFNLBTM</vt:lpstr>
      <vt:lpstr>OSSFNLCDO</vt:lpstr>
      <vt:lpstr>OSSFNLCOK</vt:lpstr>
      <vt:lpstr>OSSFNLCOL</vt:lpstr>
      <vt:lpstr>OSSFNLELE</vt:lpstr>
      <vt:lpstr>OSSFNLGAS</vt:lpstr>
      <vt:lpstr>OSSFNLGDD</vt:lpstr>
      <vt:lpstr>OSSFNLGEO</vt:lpstr>
      <vt:lpstr>OSSFNLHEA</vt:lpstr>
      <vt:lpstr>OSSFNLHYD</vt:lpstr>
      <vt:lpstr>OSSFNLKJF</vt:lpstr>
      <vt:lpstr>OSSFNLLFG</vt:lpstr>
      <vt:lpstr>OSSFNLLIG</vt:lpstr>
      <vt:lpstr>OSSFNLLPG</vt:lpstr>
      <vt:lpstr>OSSFNLLUB</vt:lpstr>
      <vt:lpstr>OSSFNLMPE</vt:lpstr>
      <vt:lpstr>OSSFNLMTG</vt:lpstr>
      <vt:lpstr>OSSFNLNAP</vt:lpstr>
      <vt:lpstr>OSSFNLNRW</vt:lpstr>
      <vt:lpstr>OSSFNLOIL</vt:lpstr>
      <vt:lpstr>OSSFNLOKS</vt:lpstr>
      <vt:lpstr>OSSFNLPEA</vt:lpstr>
      <vt:lpstr>OSSFNLPET</vt:lpstr>
      <vt:lpstr>OSSFNLREN</vt:lpstr>
      <vt:lpstr>OSSFNLRFF</vt:lpstr>
      <vt:lpstr>OSSFNLRFG</vt:lpstr>
      <vt:lpstr>OSSFNLRFO</vt:lpstr>
      <vt:lpstr>OSSFNLRWS</vt:lpstr>
      <vt:lpstr>OSSFNLSOL</vt:lpstr>
      <vt:lpstr>OSSFNLSPE</vt:lpstr>
      <vt:lpstr>OSSFNLSPV</vt:lpstr>
      <vt:lpstr>OSSFNLTOT</vt:lpstr>
      <vt:lpstr>OSSFNLWIN</vt:lpstr>
      <vt:lpstr>OSSFNLWSP</vt:lpstr>
      <vt:lpstr>PAMFNLANT</vt:lpstr>
      <vt:lpstr>PAMFNLBGM</vt:lpstr>
      <vt:lpstr>PAMFNLBGS</vt:lpstr>
      <vt:lpstr>PAMFNLBID</vt:lpstr>
      <vt:lpstr>PAMFNLBIT</vt:lpstr>
      <vt:lpstr>PAMFNLBKB</vt:lpstr>
      <vt:lpstr>PAMFNLBOM</vt:lpstr>
      <vt:lpstr>PAMFNLBTM</vt:lpstr>
      <vt:lpstr>PAMFNLCDO</vt:lpstr>
      <vt:lpstr>PAMFNLCOK</vt:lpstr>
      <vt:lpstr>PAMFNLCOL</vt:lpstr>
      <vt:lpstr>PAMFNLELE</vt:lpstr>
      <vt:lpstr>PAMFNLGAS</vt:lpstr>
      <vt:lpstr>PAMFNLGDD</vt:lpstr>
      <vt:lpstr>PAMFNLGEO</vt:lpstr>
      <vt:lpstr>PAMFNLHEA</vt:lpstr>
      <vt:lpstr>PAMFNLHYD</vt:lpstr>
      <vt:lpstr>PAMFNLKJF</vt:lpstr>
      <vt:lpstr>PAMFNLLFG</vt:lpstr>
      <vt:lpstr>PAMFNLLIG</vt:lpstr>
      <vt:lpstr>PAMFNLLPG</vt:lpstr>
      <vt:lpstr>PAMFNLLUB</vt:lpstr>
      <vt:lpstr>PAMFNLMPE</vt:lpstr>
      <vt:lpstr>PAMFNLMTG</vt:lpstr>
      <vt:lpstr>PAMFNLNAP</vt:lpstr>
      <vt:lpstr>PAMFNLNRW</vt:lpstr>
      <vt:lpstr>PAMFNLOIL</vt:lpstr>
      <vt:lpstr>PAMFNLOKS</vt:lpstr>
      <vt:lpstr>PAMFNLPEA</vt:lpstr>
      <vt:lpstr>PAMFNLPET</vt:lpstr>
      <vt:lpstr>PAMFNLREN</vt:lpstr>
      <vt:lpstr>PAMFNLRFF</vt:lpstr>
      <vt:lpstr>PAMFNLRFG</vt:lpstr>
      <vt:lpstr>PAMFNLRFO</vt:lpstr>
      <vt:lpstr>PAMFNLRWS</vt:lpstr>
      <vt:lpstr>PAMFNLSOL</vt:lpstr>
      <vt:lpstr>PAMFNLSPE</vt:lpstr>
      <vt:lpstr>PAMFNLSPV</vt:lpstr>
      <vt:lpstr>PAMFNLTOT</vt:lpstr>
      <vt:lpstr>PAMFNLWIN</vt:lpstr>
      <vt:lpstr>PAMFNLWSP</vt:lpstr>
      <vt:lpstr>PPPFNLANT</vt:lpstr>
      <vt:lpstr>PPPFNLBGM</vt:lpstr>
      <vt:lpstr>PPPFNLBGS</vt:lpstr>
      <vt:lpstr>PPPFNLBID</vt:lpstr>
      <vt:lpstr>PPPFNLBIT</vt:lpstr>
      <vt:lpstr>PPPFNLBKB</vt:lpstr>
      <vt:lpstr>PPPFNLBLQ</vt:lpstr>
      <vt:lpstr>PPPFNLBOM</vt:lpstr>
      <vt:lpstr>PPPFNLBRW</vt:lpstr>
      <vt:lpstr>PPPFNLBTM</vt:lpstr>
      <vt:lpstr>PPPFNLCDO</vt:lpstr>
      <vt:lpstr>PPPFNLCOK</vt:lpstr>
      <vt:lpstr>PPPFNLCOL</vt:lpstr>
      <vt:lpstr>PPPFNLELE</vt:lpstr>
      <vt:lpstr>PPPFNLGAS</vt:lpstr>
      <vt:lpstr>PPPFNLGDD</vt:lpstr>
      <vt:lpstr>PPPFNLGEO</vt:lpstr>
      <vt:lpstr>PPPFNLHEA</vt:lpstr>
      <vt:lpstr>PPPFNLHYD</vt:lpstr>
      <vt:lpstr>PPPFNLKJF</vt:lpstr>
      <vt:lpstr>PPPFNLLFG</vt:lpstr>
      <vt:lpstr>PPPFNLLIG</vt:lpstr>
      <vt:lpstr>PPPFNLLPG</vt:lpstr>
      <vt:lpstr>PPPFNLLUB</vt:lpstr>
      <vt:lpstr>PPPFNLMPE</vt:lpstr>
      <vt:lpstr>PPPFNLMTG</vt:lpstr>
      <vt:lpstr>PPPFNLNAP</vt:lpstr>
      <vt:lpstr>PPPFNLNRW</vt:lpstr>
      <vt:lpstr>PPPFNLOIL</vt:lpstr>
      <vt:lpstr>PPPFNLOKS</vt:lpstr>
      <vt:lpstr>PPPFNLPEA</vt:lpstr>
      <vt:lpstr>PPPFNLPET</vt:lpstr>
      <vt:lpstr>PPPFNLREN</vt:lpstr>
      <vt:lpstr>PPPFNLRFF</vt:lpstr>
      <vt:lpstr>PPPFNLRFG</vt:lpstr>
      <vt:lpstr>PPPFNLRFO</vt:lpstr>
      <vt:lpstr>PPPFNLRWS</vt:lpstr>
      <vt:lpstr>PPPFNLSOL</vt:lpstr>
      <vt:lpstr>PPPFNLSPE</vt:lpstr>
      <vt:lpstr>PPPFNLSPV</vt:lpstr>
      <vt:lpstr>PPPFNLTOT</vt:lpstr>
      <vt:lpstr>PPPFNLWIN</vt:lpstr>
      <vt:lpstr>PPPFNLWSP</vt:lpstr>
      <vt:lpstr>PSRFNLANT</vt:lpstr>
      <vt:lpstr>PSRFNLBGM</vt:lpstr>
      <vt:lpstr>PSRFNLBGS</vt:lpstr>
      <vt:lpstr>PSRFNLBID</vt:lpstr>
      <vt:lpstr>PSRFNLBIT</vt:lpstr>
      <vt:lpstr>PSRFNLBKB</vt:lpstr>
      <vt:lpstr>PSRFNLBLQ</vt:lpstr>
      <vt:lpstr>PSRFNLBOM</vt:lpstr>
      <vt:lpstr>PSRFNLBRW</vt:lpstr>
      <vt:lpstr>PSRFNLBTM</vt:lpstr>
      <vt:lpstr>PSRFNLCDO</vt:lpstr>
      <vt:lpstr>PSRFNLCOK</vt:lpstr>
      <vt:lpstr>PSRFNLCOL</vt:lpstr>
      <vt:lpstr>PSRFNLELE</vt:lpstr>
      <vt:lpstr>PSRFNLGAS</vt:lpstr>
      <vt:lpstr>PSRFNLGDD</vt:lpstr>
      <vt:lpstr>PSRFNLGEO</vt:lpstr>
      <vt:lpstr>PSRFNLHEA</vt:lpstr>
      <vt:lpstr>PSRFNLHYD</vt:lpstr>
      <vt:lpstr>PSRFNLKJF</vt:lpstr>
      <vt:lpstr>PSRFNLLFG</vt:lpstr>
      <vt:lpstr>PSRFNLLIG</vt:lpstr>
      <vt:lpstr>PSRFNLLPG</vt:lpstr>
      <vt:lpstr>PSRFNLLUB</vt:lpstr>
      <vt:lpstr>PSRFNLMPE</vt:lpstr>
      <vt:lpstr>PSRFNLMTG</vt:lpstr>
      <vt:lpstr>PSRFNLNAP</vt:lpstr>
      <vt:lpstr>PSRFNLNRW</vt:lpstr>
      <vt:lpstr>PSRFNLOIL</vt:lpstr>
      <vt:lpstr>PSRFNLOKS</vt:lpstr>
      <vt:lpstr>PSRFNLPEA</vt:lpstr>
      <vt:lpstr>PSRFNLPET</vt:lpstr>
      <vt:lpstr>PSRFNLREN</vt:lpstr>
      <vt:lpstr>PSRFNLRFF</vt:lpstr>
      <vt:lpstr>PSRFNLRFG</vt:lpstr>
      <vt:lpstr>PSRFNLRFO</vt:lpstr>
      <vt:lpstr>PSRFNLRWS</vt:lpstr>
      <vt:lpstr>PSRFNLSOL</vt:lpstr>
      <vt:lpstr>PSRFNLSPE</vt:lpstr>
      <vt:lpstr>PSRFNLSPV</vt:lpstr>
      <vt:lpstr>PSRFNLTOT</vt:lpstr>
      <vt:lpstr>PSRFNLWIN</vt:lpstr>
      <vt:lpstr>PSRFNLWSP</vt:lpstr>
      <vt:lpstr>RAIFNLANT</vt:lpstr>
      <vt:lpstr>RAIFNLBGM</vt:lpstr>
      <vt:lpstr>RAIFNLBGS</vt:lpstr>
      <vt:lpstr>RAIFNLBID</vt:lpstr>
      <vt:lpstr>RAIFNLBIT</vt:lpstr>
      <vt:lpstr>RAIFNLBKB</vt:lpstr>
      <vt:lpstr>RAIFNLBLQ</vt:lpstr>
      <vt:lpstr>RAIFNLBOM</vt:lpstr>
      <vt:lpstr>RAIFNLBRW</vt:lpstr>
      <vt:lpstr>RAIFNLBTM</vt:lpstr>
      <vt:lpstr>RAIFNLCDO</vt:lpstr>
      <vt:lpstr>RAIFNLCOK</vt:lpstr>
      <vt:lpstr>RAIFNLCOL</vt:lpstr>
      <vt:lpstr>RAIFNLELE</vt:lpstr>
      <vt:lpstr>RAIFNLGAS</vt:lpstr>
      <vt:lpstr>RAIFNLGDD</vt:lpstr>
      <vt:lpstr>RAIFNLGEO</vt:lpstr>
      <vt:lpstr>RAIFNLHEA</vt:lpstr>
      <vt:lpstr>RAIFNLHYD</vt:lpstr>
      <vt:lpstr>RAIFNLKJF</vt:lpstr>
      <vt:lpstr>RAIFNLLFG</vt:lpstr>
      <vt:lpstr>RAIFNLLIG</vt:lpstr>
      <vt:lpstr>RAIFNLLPG</vt:lpstr>
      <vt:lpstr>RAIFNLLUB</vt:lpstr>
      <vt:lpstr>RAIFNLMPE</vt:lpstr>
      <vt:lpstr>RAIFNLMTG</vt:lpstr>
      <vt:lpstr>RAIFNLNAP</vt:lpstr>
      <vt:lpstr>RAIFNLNRW</vt:lpstr>
      <vt:lpstr>RAIFNLOIL</vt:lpstr>
      <vt:lpstr>RAIFNLOKS</vt:lpstr>
      <vt:lpstr>RAIFNLPEA</vt:lpstr>
      <vt:lpstr>RAIFNLPET</vt:lpstr>
      <vt:lpstr>RAIFNLREN</vt:lpstr>
      <vt:lpstr>RAIFNLRFF</vt:lpstr>
      <vt:lpstr>RAIFNLRFG</vt:lpstr>
      <vt:lpstr>RAIFNLRFO</vt:lpstr>
      <vt:lpstr>RAIFNLRWS</vt:lpstr>
      <vt:lpstr>RAIFNLSOL</vt:lpstr>
      <vt:lpstr>RAIFNLSPE</vt:lpstr>
      <vt:lpstr>RAIFNLSPV</vt:lpstr>
      <vt:lpstr>RAIFNLTOT</vt:lpstr>
      <vt:lpstr>RAIFNLWIN</vt:lpstr>
      <vt:lpstr>RAIFNLWSP</vt:lpstr>
      <vt:lpstr>RESFNLANT</vt:lpstr>
      <vt:lpstr>RESFNLBGM</vt:lpstr>
      <vt:lpstr>RESFNLBGS</vt:lpstr>
      <vt:lpstr>RESFNLBID</vt:lpstr>
      <vt:lpstr>RESFNLBIT</vt:lpstr>
      <vt:lpstr>RESFNLBKB</vt:lpstr>
      <vt:lpstr>RESFNLBLQ</vt:lpstr>
      <vt:lpstr>RESFNLBOM</vt:lpstr>
      <vt:lpstr>RESFNLBRW</vt:lpstr>
      <vt:lpstr>RESFNLBTM</vt:lpstr>
      <vt:lpstr>RESFNLCDO</vt:lpstr>
      <vt:lpstr>RESFNLCOK</vt:lpstr>
      <vt:lpstr>RESFNLCOL</vt:lpstr>
      <vt:lpstr>RESFNLELE</vt:lpstr>
      <vt:lpstr>RESFNLGAS</vt:lpstr>
      <vt:lpstr>RESFNLGDD</vt:lpstr>
      <vt:lpstr>RESFNLGEO</vt:lpstr>
      <vt:lpstr>RESFNLHEA</vt:lpstr>
      <vt:lpstr>RESFNLHYD</vt:lpstr>
      <vt:lpstr>RESFNLKJF</vt:lpstr>
      <vt:lpstr>RESFNLLFG</vt:lpstr>
      <vt:lpstr>RESFNLLIG</vt:lpstr>
      <vt:lpstr>RESFNLLPG</vt:lpstr>
      <vt:lpstr>RESFNLLUB</vt:lpstr>
      <vt:lpstr>RESFNLMPE</vt:lpstr>
      <vt:lpstr>RESFNLMTG</vt:lpstr>
      <vt:lpstr>RESFNLNAP</vt:lpstr>
      <vt:lpstr>RESFNLNRW</vt:lpstr>
      <vt:lpstr>RESFNLOIL</vt:lpstr>
      <vt:lpstr>RESFNLOKS</vt:lpstr>
      <vt:lpstr>RESFNLPEA</vt:lpstr>
      <vt:lpstr>RESFNLPET</vt:lpstr>
      <vt:lpstr>RESFNLREN</vt:lpstr>
      <vt:lpstr>RESFNLRFF</vt:lpstr>
      <vt:lpstr>RESFNLRFG</vt:lpstr>
      <vt:lpstr>RESFNLRFO</vt:lpstr>
      <vt:lpstr>RESFNLRWS</vt:lpstr>
      <vt:lpstr>RESFNLSOL</vt:lpstr>
      <vt:lpstr>RESFNLSPE</vt:lpstr>
      <vt:lpstr>RESFNLSPV</vt:lpstr>
      <vt:lpstr>RESFNLTOT</vt:lpstr>
      <vt:lpstr>RESFNLWIN</vt:lpstr>
      <vt:lpstr>RESFNLWSP</vt:lpstr>
      <vt:lpstr>RFTFNLANT</vt:lpstr>
      <vt:lpstr>RFTFNLBGM</vt:lpstr>
      <vt:lpstr>RFTFNLBGS</vt:lpstr>
      <vt:lpstr>RFTFNLBID</vt:lpstr>
      <vt:lpstr>RFTFNLBIT</vt:lpstr>
      <vt:lpstr>RFTFNLBKB</vt:lpstr>
      <vt:lpstr>RFTFNLBLQ</vt:lpstr>
      <vt:lpstr>RFTFNLBOM</vt:lpstr>
      <vt:lpstr>RFTFNLBRW</vt:lpstr>
      <vt:lpstr>RFTFNLBTM</vt:lpstr>
      <vt:lpstr>RFTFNLCDO</vt:lpstr>
      <vt:lpstr>RFTFNLCOK</vt:lpstr>
      <vt:lpstr>RFTFNLCOL</vt:lpstr>
      <vt:lpstr>RFTFNLELE</vt:lpstr>
      <vt:lpstr>RFTFNLGAS</vt:lpstr>
      <vt:lpstr>RFTFNLGDD</vt:lpstr>
      <vt:lpstr>RFTFNLGEO</vt:lpstr>
      <vt:lpstr>RFTFNLHEA</vt:lpstr>
      <vt:lpstr>RFTFNLHYD</vt:lpstr>
      <vt:lpstr>RFTFNLKJF</vt:lpstr>
      <vt:lpstr>RFTFNLLFG</vt:lpstr>
      <vt:lpstr>RFTFNLLIG</vt:lpstr>
      <vt:lpstr>RFTFNLLPG</vt:lpstr>
      <vt:lpstr>RFTFNLLUB</vt:lpstr>
      <vt:lpstr>RFTFNLMPE</vt:lpstr>
      <vt:lpstr>RFTFNLMTG</vt:lpstr>
      <vt:lpstr>RFTFNLNAP</vt:lpstr>
      <vt:lpstr>RFTFNLNRW</vt:lpstr>
      <vt:lpstr>RFTFNLOIL</vt:lpstr>
      <vt:lpstr>RFTFNLOKS</vt:lpstr>
      <vt:lpstr>RFTFNLPEA</vt:lpstr>
      <vt:lpstr>RFTFNLPET</vt:lpstr>
      <vt:lpstr>RFTFNLREN</vt:lpstr>
      <vt:lpstr>RFTFNLRFF</vt:lpstr>
      <vt:lpstr>RFTFNLRFG</vt:lpstr>
      <vt:lpstr>RFTFNLRFO</vt:lpstr>
      <vt:lpstr>RFTFNLRWS</vt:lpstr>
      <vt:lpstr>RFTFNLSOL</vt:lpstr>
      <vt:lpstr>RFTFNLSPE</vt:lpstr>
      <vt:lpstr>RFTFNLSPV</vt:lpstr>
      <vt:lpstr>RFTFNLTOT</vt:lpstr>
      <vt:lpstr>RFTFNLWIN</vt:lpstr>
      <vt:lpstr>RFTFNLWSP</vt:lpstr>
      <vt:lpstr>RPCFNLANT</vt:lpstr>
      <vt:lpstr>RPCFNLBGM</vt:lpstr>
      <vt:lpstr>RPCFNLBGS</vt:lpstr>
      <vt:lpstr>RPCFNLBID</vt:lpstr>
      <vt:lpstr>RPCFNLBIT</vt:lpstr>
      <vt:lpstr>RPCFNLBKB</vt:lpstr>
      <vt:lpstr>RPCFNLBLQ</vt:lpstr>
      <vt:lpstr>RPCFNLBOM</vt:lpstr>
      <vt:lpstr>RPCFNLBRW</vt:lpstr>
      <vt:lpstr>RPCFNLBTM</vt:lpstr>
      <vt:lpstr>RPCFNLCDO</vt:lpstr>
      <vt:lpstr>RPCFNLCOK</vt:lpstr>
      <vt:lpstr>RPCFNLCOL</vt:lpstr>
      <vt:lpstr>RPCFNLELE</vt:lpstr>
      <vt:lpstr>RPCFNLGAS</vt:lpstr>
      <vt:lpstr>RPCFNLGDD</vt:lpstr>
      <vt:lpstr>RPCFNLGEO</vt:lpstr>
      <vt:lpstr>RPCFNLHEA</vt:lpstr>
      <vt:lpstr>RPCFNLHYD</vt:lpstr>
      <vt:lpstr>RPCFNLKJF</vt:lpstr>
      <vt:lpstr>RPCFNLLFG</vt:lpstr>
      <vt:lpstr>RPCFNLLIG</vt:lpstr>
      <vt:lpstr>RPCFNLLPG</vt:lpstr>
      <vt:lpstr>RPCFNLLUB</vt:lpstr>
      <vt:lpstr>RPCFNLMPE</vt:lpstr>
      <vt:lpstr>RPCFNLMTG</vt:lpstr>
      <vt:lpstr>RPCFNLNAP</vt:lpstr>
      <vt:lpstr>RPCFNLNRW</vt:lpstr>
      <vt:lpstr>RPCFNLOIL</vt:lpstr>
      <vt:lpstr>RPCFNLOKS</vt:lpstr>
      <vt:lpstr>RPCFNLPEA</vt:lpstr>
      <vt:lpstr>RPCFNLPET</vt:lpstr>
      <vt:lpstr>RPCFNLREN</vt:lpstr>
      <vt:lpstr>RPCFNLRFF</vt:lpstr>
      <vt:lpstr>RPCFNLRFG</vt:lpstr>
      <vt:lpstr>RPCFNLRFO</vt:lpstr>
      <vt:lpstr>RPCFNLRWS</vt:lpstr>
      <vt:lpstr>RPCFNLSOL</vt:lpstr>
      <vt:lpstr>RPCFNLSPE</vt:lpstr>
      <vt:lpstr>RPCFNLSPV</vt:lpstr>
      <vt:lpstr>RPCFNLTOT</vt:lpstr>
      <vt:lpstr>RPCFNLWIN</vt:lpstr>
      <vt:lpstr>RPCFNLWSP</vt:lpstr>
      <vt:lpstr>RPPFNLANT</vt:lpstr>
      <vt:lpstr>RPPFNLBGM</vt:lpstr>
      <vt:lpstr>RPPFNLBGS</vt:lpstr>
      <vt:lpstr>RPPFNLBID</vt:lpstr>
      <vt:lpstr>RPPFNLBIT</vt:lpstr>
      <vt:lpstr>RPPFNLBKB</vt:lpstr>
      <vt:lpstr>RPPFNLBLQ</vt:lpstr>
      <vt:lpstr>RPPFNLBOM</vt:lpstr>
      <vt:lpstr>RPPFNLBRW</vt:lpstr>
      <vt:lpstr>RPPFNLBTM</vt:lpstr>
      <vt:lpstr>RPPFNLCDO</vt:lpstr>
      <vt:lpstr>RPPFNLCOK</vt:lpstr>
      <vt:lpstr>RPPFNLCOL</vt:lpstr>
      <vt:lpstr>RPPFNLELE</vt:lpstr>
      <vt:lpstr>RPPFNLGAS</vt:lpstr>
      <vt:lpstr>RPPFNLGDD</vt:lpstr>
      <vt:lpstr>RPPFNLGEO</vt:lpstr>
      <vt:lpstr>RPPFNLHEA</vt:lpstr>
      <vt:lpstr>RPPFNLHYD</vt:lpstr>
      <vt:lpstr>RPPFNLKJF</vt:lpstr>
      <vt:lpstr>RPPFNLLFG</vt:lpstr>
      <vt:lpstr>RPPFNLLIG</vt:lpstr>
      <vt:lpstr>RPPFNLLPG</vt:lpstr>
      <vt:lpstr>RPPFNLLUB</vt:lpstr>
      <vt:lpstr>RPPFNLMPE</vt:lpstr>
      <vt:lpstr>RPPFNLMTG</vt:lpstr>
      <vt:lpstr>RPPFNLNAP</vt:lpstr>
      <vt:lpstr>RPPFNLNRW</vt:lpstr>
      <vt:lpstr>RPPFNLOIL</vt:lpstr>
      <vt:lpstr>RPPFNLOKS</vt:lpstr>
      <vt:lpstr>RPPFNLPEA</vt:lpstr>
      <vt:lpstr>RPPFNLPET</vt:lpstr>
      <vt:lpstr>RPPFNLREN</vt:lpstr>
      <vt:lpstr>RPPFNLRFF</vt:lpstr>
      <vt:lpstr>RPPFNLRFG</vt:lpstr>
      <vt:lpstr>RPPFNLRFO</vt:lpstr>
      <vt:lpstr>RPPFNLRWS</vt:lpstr>
      <vt:lpstr>RPPFNLSOL</vt:lpstr>
      <vt:lpstr>RPPFNLSPE</vt:lpstr>
      <vt:lpstr>RPPFNLSPV</vt:lpstr>
      <vt:lpstr>RPPFNLTOT</vt:lpstr>
      <vt:lpstr>RPPFNLWIN</vt:lpstr>
      <vt:lpstr>RPPFNLWSP</vt:lpstr>
      <vt:lpstr>RPRFNLANT</vt:lpstr>
      <vt:lpstr>RPRFNLBGM</vt:lpstr>
      <vt:lpstr>RPRFNLBGS</vt:lpstr>
      <vt:lpstr>RPRFNLBID</vt:lpstr>
      <vt:lpstr>RPRFNLBIT</vt:lpstr>
      <vt:lpstr>RPRFNLBKB</vt:lpstr>
      <vt:lpstr>RPRFNLBLQ</vt:lpstr>
      <vt:lpstr>RPRFNLBOM</vt:lpstr>
      <vt:lpstr>RPRFNLBRW</vt:lpstr>
      <vt:lpstr>RPRFNLBTM</vt:lpstr>
      <vt:lpstr>RPRFNLCDO</vt:lpstr>
      <vt:lpstr>RPRFNLCOK</vt:lpstr>
      <vt:lpstr>RPRFNLCOL</vt:lpstr>
      <vt:lpstr>RPRFNLELE</vt:lpstr>
      <vt:lpstr>RPRFNLGAS</vt:lpstr>
      <vt:lpstr>RPRFNLGDD</vt:lpstr>
      <vt:lpstr>RPRFNLGEO</vt:lpstr>
      <vt:lpstr>RPRFNLHEA</vt:lpstr>
      <vt:lpstr>RPRFNLHYD</vt:lpstr>
      <vt:lpstr>RPRFNLKJF</vt:lpstr>
      <vt:lpstr>RPRFNLLFG</vt:lpstr>
      <vt:lpstr>RPRFNLLIG</vt:lpstr>
      <vt:lpstr>RPRFNLLPG</vt:lpstr>
      <vt:lpstr>RPRFNLLUB</vt:lpstr>
      <vt:lpstr>RPRFNLMPE</vt:lpstr>
      <vt:lpstr>RPRFNLMTG</vt:lpstr>
      <vt:lpstr>RPRFNLNAP</vt:lpstr>
      <vt:lpstr>RPRFNLNRW</vt:lpstr>
      <vt:lpstr>RPRFNLOIL</vt:lpstr>
      <vt:lpstr>RPRFNLOKS</vt:lpstr>
      <vt:lpstr>RPRFNLPEA</vt:lpstr>
      <vt:lpstr>RPRFNLPET</vt:lpstr>
      <vt:lpstr>RPRFNLREN</vt:lpstr>
      <vt:lpstr>RPRFNLRFF</vt:lpstr>
      <vt:lpstr>RPRFNLRFG</vt:lpstr>
      <vt:lpstr>RPRFNLRFO</vt:lpstr>
      <vt:lpstr>RPRFNLRWS</vt:lpstr>
      <vt:lpstr>RPRFNLSOL</vt:lpstr>
      <vt:lpstr>RPRFNLSPE</vt:lpstr>
      <vt:lpstr>RPRFNLSPV</vt:lpstr>
      <vt:lpstr>RPRFNLTOT</vt:lpstr>
      <vt:lpstr>RPRFNLWIN</vt:lpstr>
      <vt:lpstr>RPRFNLWSP</vt:lpstr>
      <vt:lpstr>SERFNLANT</vt:lpstr>
      <vt:lpstr>SERFNLBGM</vt:lpstr>
      <vt:lpstr>SERFNLBGS</vt:lpstr>
      <vt:lpstr>SERFNLBID</vt:lpstr>
      <vt:lpstr>SERFNLBIT</vt:lpstr>
      <vt:lpstr>SERFNLBKB</vt:lpstr>
      <vt:lpstr>SERFNLBLQ</vt:lpstr>
      <vt:lpstr>SERFNLBOM</vt:lpstr>
      <vt:lpstr>SERFNLBRW</vt:lpstr>
      <vt:lpstr>SERFNLBTM</vt:lpstr>
      <vt:lpstr>SERFNLCDO</vt:lpstr>
      <vt:lpstr>SERFNLCOK</vt:lpstr>
      <vt:lpstr>SERFNLCOL</vt:lpstr>
      <vt:lpstr>SERFNLELE</vt:lpstr>
      <vt:lpstr>SERFNLGAS</vt:lpstr>
      <vt:lpstr>SERFNLGDD</vt:lpstr>
      <vt:lpstr>SERFNLGEO</vt:lpstr>
      <vt:lpstr>SERFNLHEA</vt:lpstr>
      <vt:lpstr>SERFNLHYD</vt:lpstr>
      <vt:lpstr>SERFNLKJF</vt:lpstr>
      <vt:lpstr>SERFNLLFG</vt:lpstr>
      <vt:lpstr>SERFNLLIG</vt:lpstr>
      <vt:lpstr>SERFNLLPG</vt:lpstr>
      <vt:lpstr>SERFNLLUB</vt:lpstr>
      <vt:lpstr>SERFNLMPE</vt:lpstr>
      <vt:lpstr>SERFNLMTG</vt:lpstr>
      <vt:lpstr>SERFNLNAP</vt:lpstr>
      <vt:lpstr>SERFNLNRW</vt:lpstr>
      <vt:lpstr>SERFNLOIL</vt:lpstr>
      <vt:lpstr>SERFNLOKS</vt:lpstr>
      <vt:lpstr>SERFNLPEA</vt:lpstr>
      <vt:lpstr>SERFNLPET</vt:lpstr>
      <vt:lpstr>SERFNLREN</vt:lpstr>
      <vt:lpstr>SERFNLRFF</vt:lpstr>
      <vt:lpstr>SERFNLRFG</vt:lpstr>
      <vt:lpstr>SERFNLRFO</vt:lpstr>
      <vt:lpstr>SERFNLRWS</vt:lpstr>
      <vt:lpstr>SERFNLSOL</vt:lpstr>
      <vt:lpstr>SERFNLSPE</vt:lpstr>
      <vt:lpstr>SERFNLSPV</vt:lpstr>
      <vt:lpstr>SERFNLTOT</vt:lpstr>
      <vt:lpstr>SERFNLWIN</vt:lpstr>
      <vt:lpstr>SERFNLWSP</vt:lpstr>
      <vt:lpstr>SWAFNLANT</vt:lpstr>
      <vt:lpstr>SWAFNLBGM</vt:lpstr>
      <vt:lpstr>SWAFNLBGS</vt:lpstr>
      <vt:lpstr>SWAFNLBID</vt:lpstr>
      <vt:lpstr>SWAFNLBIT</vt:lpstr>
      <vt:lpstr>SWAFNLBKB</vt:lpstr>
      <vt:lpstr>SWAFNLBOM</vt:lpstr>
      <vt:lpstr>SWAFNLBTM</vt:lpstr>
      <vt:lpstr>SWAFNLCDO</vt:lpstr>
      <vt:lpstr>SWAFNLCOK</vt:lpstr>
      <vt:lpstr>SWAFNLCOL</vt:lpstr>
      <vt:lpstr>SWAFNLELE</vt:lpstr>
      <vt:lpstr>SWAFNLGAS</vt:lpstr>
      <vt:lpstr>SWAFNLGDD</vt:lpstr>
      <vt:lpstr>SWAFNLGEO</vt:lpstr>
      <vt:lpstr>SWAFNLHEA</vt:lpstr>
      <vt:lpstr>SWAFNLHYD</vt:lpstr>
      <vt:lpstr>SWAFNLKJF</vt:lpstr>
      <vt:lpstr>SWAFNLLFG</vt:lpstr>
      <vt:lpstr>SWAFNLLIG</vt:lpstr>
      <vt:lpstr>SWAFNLLPG</vt:lpstr>
      <vt:lpstr>SWAFNLLUB</vt:lpstr>
      <vt:lpstr>SWAFNLMPE</vt:lpstr>
      <vt:lpstr>SWAFNLMTG</vt:lpstr>
      <vt:lpstr>SWAFNLNAP</vt:lpstr>
      <vt:lpstr>SWAFNLNRW</vt:lpstr>
      <vt:lpstr>SWAFNLOIL</vt:lpstr>
      <vt:lpstr>SWAFNLOKS</vt:lpstr>
      <vt:lpstr>SWAFNLPEA</vt:lpstr>
      <vt:lpstr>SWAFNLPET</vt:lpstr>
      <vt:lpstr>SWAFNLREN</vt:lpstr>
      <vt:lpstr>SWAFNLRFF</vt:lpstr>
      <vt:lpstr>SWAFNLRFG</vt:lpstr>
      <vt:lpstr>SWAFNLRFO</vt:lpstr>
      <vt:lpstr>SWAFNLRWS</vt:lpstr>
      <vt:lpstr>SWAFNLSOL</vt:lpstr>
      <vt:lpstr>SWAFNLSPE</vt:lpstr>
      <vt:lpstr>SWAFNLSPV</vt:lpstr>
      <vt:lpstr>SWAFNLTOT</vt:lpstr>
      <vt:lpstr>SWAFNLWIN</vt:lpstr>
      <vt:lpstr>SWAFNLWSP</vt:lpstr>
      <vt:lpstr>TASFNLANT</vt:lpstr>
      <vt:lpstr>TASFNLBGM</vt:lpstr>
      <vt:lpstr>TASFNLBGS</vt:lpstr>
      <vt:lpstr>TASFNLBID</vt:lpstr>
      <vt:lpstr>TASFNLBIT</vt:lpstr>
      <vt:lpstr>TASFNLBKB</vt:lpstr>
      <vt:lpstr>TASFNLBOM</vt:lpstr>
      <vt:lpstr>TASFNLBTM</vt:lpstr>
      <vt:lpstr>TASFNLCDO</vt:lpstr>
      <vt:lpstr>TASFNLCOK</vt:lpstr>
      <vt:lpstr>TASFNLCOL</vt:lpstr>
      <vt:lpstr>TASFNLELE</vt:lpstr>
      <vt:lpstr>TASFNLGAS</vt:lpstr>
      <vt:lpstr>TASFNLGDD</vt:lpstr>
      <vt:lpstr>TASFNLGEO</vt:lpstr>
      <vt:lpstr>TASFNLHEA</vt:lpstr>
      <vt:lpstr>TASFNLHYD</vt:lpstr>
      <vt:lpstr>TASFNLKJF</vt:lpstr>
      <vt:lpstr>TASFNLLFG</vt:lpstr>
      <vt:lpstr>TASFNLLIG</vt:lpstr>
      <vt:lpstr>TASFNLLPG</vt:lpstr>
      <vt:lpstr>TASFNLLUB</vt:lpstr>
      <vt:lpstr>TASFNLMPE</vt:lpstr>
      <vt:lpstr>TASFNLMTG</vt:lpstr>
      <vt:lpstr>TASFNLNAP</vt:lpstr>
      <vt:lpstr>TASFNLNRW</vt:lpstr>
      <vt:lpstr>TASFNLOIL</vt:lpstr>
      <vt:lpstr>TASFNLOKS</vt:lpstr>
      <vt:lpstr>TASFNLPEA</vt:lpstr>
      <vt:lpstr>TASFNLPET</vt:lpstr>
      <vt:lpstr>TASFNLREN</vt:lpstr>
      <vt:lpstr>TASFNLRFF</vt:lpstr>
      <vt:lpstr>TASFNLRFG</vt:lpstr>
      <vt:lpstr>TASFNLRFO</vt:lpstr>
      <vt:lpstr>TASFNLRWS</vt:lpstr>
      <vt:lpstr>TASFNLSOL</vt:lpstr>
      <vt:lpstr>TASFNLSPE</vt:lpstr>
      <vt:lpstr>TASFNLSPV</vt:lpstr>
      <vt:lpstr>TASFNLTOT</vt:lpstr>
      <vt:lpstr>TASFNLWIN</vt:lpstr>
      <vt:lpstr>TASFNLWSP</vt:lpstr>
      <vt:lpstr>TEMFNLANT</vt:lpstr>
      <vt:lpstr>TEMFNLBGM</vt:lpstr>
      <vt:lpstr>TEMFNLBGS</vt:lpstr>
      <vt:lpstr>TEMFNLBID</vt:lpstr>
      <vt:lpstr>TEMFNLBIT</vt:lpstr>
      <vt:lpstr>TEMFNLBKB</vt:lpstr>
      <vt:lpstr>TEMFNLBLQ</vt:lpstr>
      <vt:lpstr>TEMFNLBOM</vt:lpstr>
      <vt:lpstr>TEMFNLBRW</vt:lpstr>
      <vt:lpstr>TEMFNLBTM</vt:lpstr>
      <vt:lpstr>TEMFNLCDO</vt:lpstr>
      <vt:lpstr>TEMFNLCOK</vt:lpstr>
      <vt:lpstr>TEMFNLCOL</vt:lpstr>
      <vt:lpstr>TEMFNLELE</vt:lpstr>
      <vt:lpstr>TEMFNLGAS</vt:lpstr>
      <vt:lpstr>TEMFNLGDD</vt:lpstr>
      <vt:lpstr>TEMFNLGEO</vt:lpstr>
      <vt:lpstr>TEMFNLHEA</vt:lpstr>
      <vt:lpstr>TEMFNLHYD</vt:lpstr>
      <vt:lpstr>TEMFNLKJF</vt:lpstr>
      <vt:lpstr>TEMFNLLFG</vt:lpstr>
      <vt:lpstr>TEMFNLLIG</vt:lpstr>
      <vt:lpstr>TEMFNLLPG</vt:lpstr>
      <vt:lpstr>TEMFNLLUB</vt:lpstr>
      <vt:lpstr>TEMFNLMPE</vt:lpstr>
      <vt:lpstr>TEMFNLMTG</vt:lpstr>
      <vt:lpstr>TEMFNLNAP</vt:lpstr>
      <vt:lpstr>TEMFNLNRW</vt:lpstr>
      <vt:lpstr>TEMFNLOIL</vt:lpstr>
      <vt:lpstr>TEMFNLOKS</vt:lpstr>
      <vt:lpstr>TEMFNLPEA</vt:lpstr>
      <vt:lpstr>TEMFNLPET</vt:lpstr>
      <vt:lpstr>TEMFNLREN</vt:lpstr>
      <vt:lpstr>TEMFNLRFF</vt:lpstr>
      <vt:lpstr>TEMFNLRFG</vt:lpstr>
      <vt:lpstr>TEMFNLRFO</vt:lpstr>
      <vt:lpstr>TEMFNLRWS</vt:lpstr>
      <vt:lpstr>TEMFNLSOL</vt:lpstr>
      <vt:lpstr>TEMFNLSPE</vt:lpstr>
      <vt:lpstr>TEMFNLSPV</vt:lpstr>
      <vt:lpstr>TEMFNLTOT</vt:lpstr>
      <vt:lpstr>TEMFNLWIN</vt:lpstr>
      <vt:lpstr>TEMFNLWSP</vt:lpstr>
      <vt:lpstr>TOTFNLANT</vt:lpstr>
      <vt:lpstr>TOTFNLBGM</vt:lpstr>
      <vt:lpstr>TOTFNLBGS</vt:lpstr>
      <vt:lpstr>TOTFNLBID</vt:lpstr>
      <vt:lpstr>TOTFNLBIT</vt:lpstr>
      <vt:lpstr>TOTFNLBKB</vt:lpstr>
      <vt:lpstr>TOTFNLBLQ</vt:lpstr>
      <vt:lpstr>TOTFNLBOM</vt:lpstr>
      <vt:lpstr>TOTFNLBRW</vt:lpstr>
      <vt:lpstr>TOTFNLBTM</vt:lpstr>
      <vt:lpstr>TOTFNLCDO</vt:lpstr>
      <vt:lpstr>TOTFNLCOK</vt:lpstr>
      <vt:lpstr>TOTFNLCOL</vt:lpstr>
      <vt:lpstr>TOTFNLELE</vt:lpstr>
      <vt:lpstr>TOTFNLGAS</vt:lpstr>
      <vt:lpstr>TOTFNLGDD</vt:lpstr>
      <vt:lpstr>TOTFNLGEO</vt:lpstr>
      <vt:lpstr>TOTFNLHEA</vt:lpstr>
      <vt:lpstr>TOTFNLHYD</vt:lpstr>
      <vt:lpstr>TOTFNLKJF</vt:lpstr>
      <vt:lpstr>TOTFNLLFG</vt:lpstr>
      <vt:lpstr>TOTFNLLIG</vt:lpstr>
      <vt:lpstr>TOTFNLLPG</vt:lpstr>
      <vt:lpstr>TOTFNLLUB</vt:lpstr>
      <vt:lpstr>TOTFNLMPE</vt:lpstr>
      <vt:lpstr>TOTFNLMTG</vt:lpstr>
      <vt:lpstr>TOTFNLNAP</vt:lpstr>
      <vt:lpstr>TOTFNLNRW</vt:lpstr>
      <vt:lpstr>TOTFNLOIL</vt:lpstr>
      <vt:lpstr>TOTFNLOKS</vt:lpstr>
      <vt:lpstr>TOTFNLPEA</vt:lpstr>
      <vt:lpstr>TOTFNLPET</vt:lpstr>
      <vt:lpstr>TOTFNLREN</vt:lpstr>
      <vt:lpstr>TOTFNLRFF</vt:lpstr>
      <vt:lpstr>TOTFNLRFG</vt:lpstr>
      <vt:lpstr>TOTFNLRFO</vt:lpstr>
      <vt:lpstr>TOTFNLRWS</vt:lpstr>
      <vt:lpstr>TOTFNLSOL</vt:lpstr>
      <vt:lpstr>TOTFNLSPE</vt:lpstr>
      <vt:lpstr>TOTFNLSPV</vt:lpstr>
      <vt:lpstr>TOTFNLTOT</vt:lpstr>
      <vt:lpstr>TOTFNLWIN</vt:lpstr>
      <vt:lpstr>TOTFNLWSP</vt:lpstr>
      <vt:lpstr>TRAFNLANT</vt:lpstr>
      <vt:lpstr>TRAFNLBGM</vt:lpstr>
      <vt:lpstr>TRAFNLBGS</vt:lpstr>
      <vt:lpstr>TRAFNLBID</vt:lpstr>
      <vt:lpstr>TRAFNLBIT</vt:lpstr>
      <vt:lpstr>TRAFNLBKB</vt:lpstr>
      <vt:lpstr>TRAFNLBLQ</vt:lpstr>
      <vt:lpstr>TRAFNLBOM</vt:lpstr>
      <vt:lpstr>TRAFNLBRW</vt:lpstr>
      <vt:lpstr>TRAFNLBTM</vt:lpstr>
      <vt:lpstr>TRAFNLCDO</vt:lpstr>
      <vt:lpstr>TRAFNLCOK</vt:lpstr>
      <vt:lpstr>TRAFNLCOL</vt:lpstr>
      <vt:lpstr>TRAFNLELE</vt:lpstr>
      <vt:lpstr>TRAFNLGAS</vt:lpstr>
      <vt:lpstr>TRAFNLGDD</vt:lpstr>
      <vt:lpstr>TRAFNLGEO</vt:lpstr>
      <vt:lpstr>TRAFNLHEA</vt:lpstr>
      <vt:lpstr>TRAFNLHYD</vt:lpstr>
      <vt:lpstr>TRAFNLKJF</vt:lpstr>
      <vt:lpstr>TRAFNLLFG</vt:lpstr>
      <vt:lpstr>TRAFNLLIG</vt:lpstr>
      <vt:lpstr>TRAFNLLPG</vt:lpstr>
      <vt:lpstr>TRAFNLLUB</vt:lpstr>
      <vt:lpstr>TRAFNLMPE</vt:lpstr>
      <vt:lpstr>TRAFNLMTG</vt:lpstr>
      <vt:lpstr>TRAFNLNAP</vt:lpstr>
      <vt:lpstr>TRAFNLNRW</vt:lpstr>
      <vt:lpstr>TRAFNLOIL</vt:lpstr>
      <vt:lpstr>TRAFNLOKS</vt:lpstr>
      <vt:lpstr>TRAFNLPEA</vt:lpstr>
      <vt:lpstr>TRAFNLPET</vt:lpstr>
      <vt:lpstr>TRAFNLREN</vt:lpstr>
      <vt:lpstr>TRAFNLRFF</vt:lpstr>
      <vt:lpstr>TRAFNLRFG</vt:lpstr>
      <vt:lpstr>TRAFNLRFO</vt:lpstr>
      <vt:lpstr>TRAFNLRWS</vt:lpstr>
      <vt:lpstr>TRAFNLSOL</vt:lpstr>
      <vt:lpstr>TRAFNLSPE</vt:lpstr>
      <vt:lpstr>TRAFNLSPV</vt:lpstr>
      <vt:lpstr>TRAFNLTOT</vt:lpstr>
      <vt:lpstr>TRAFNLWIN</vt:lpstr>
      <vt:lpstr>TRAFNLWSP</vt:lpstr>
      <vt:lpstr>TTPFNLANT</vt:lpstr>
      <vt:lpstr>TTPFNLBGM</vt:lpstr>
      <vt:lpstr>TTPFNLBGS</vt:lpstr>
      <vt:lpstr>TTPFNLBID</vt:lpstr>
      <vt:lpstr>TTPFNLBIT</vt:lpstr>
      <vt:lpstr>TTPFNLBKB</vt:lpstr>
      <vt:lpstr>TTPFNLBLQ</vt:lpstr>
      <vt:lpstr>TTPFNLBOM</vt:lpstr>
      <vt:lpstr>TTPFNLBRW</vt:lpstr>
      <vt:lpstr>TTPFNLBTM</vt:lpstr>
      <vt:lpstr>TTPFNLCDO</vt:lpstr>
      <vt:lpstr>TTPFNLCOK</vt:lpstr>
      <vt:lpstr>TTPFNLCOL</vt:lpstr>
      <vt:lpstr>TTPFNLELE</vt:lpstr>
      <vt:lpstr>TTPFNLGAS</vt:lpstr>
      <vt:lpstr>TTPFNLGDD</vt:lpstr>
      <vt:lpstr>TTPFNLGEO</vt:lpstr>
      <vt:lpstr>TTPFNLHEA</vt:lpstr>
      <vt:lpstr>TTPFNLHYD</vt:lpstr>
      <vt:lpstr>TTPFNLKJF</vt:lpstr>
      <vt:lpstr>TTPFNLLFG</vt:lpstr>
      <vt:lpstr>TTPFNLLIG</vt:lpstr>
      <vt:lpstr>TTPFNLLPG</vt:lpstr>
      <vt:lpstr>TTPFNLLUB</vt:lpstr>
      <vt:lpstr>TTPFNLMPE</vt:lpstr>
      <vt:lpstr>TTPFNLMTG</vt:lpstr>
      <vt:lpstr>TTPFNLNAP</vt:lpstr>
      <vt:lpstr>TTPFNLNRW</vt:lpstr>
      <vt:lpstr>TTPFNLOIL</vt:lpstr>
      <vt:lpstr>TTPFNLOKS</vt:lpstr>
      <vt:lpstr>TTPFNLPEA</vt:lpstr>
      <vt:lpstr>TTPFNLPET</vt:lpstr>
      <vt:lpstr>TTPFNLREN</vt:lpstr>
      <vt:lpstr>TTPFNLRFF</vt:lpstr>
      <vt:lpstr>TTPFNLRFG</vt:lpstr>
      <vt:lpstr>TTPFNLRFO</vt:lpstr>
      <vt:lpstr>TTPFNLRWS</vt:lpstr>
      <vt:lpstr>TTPFNLSOL</vt:lpstr>
      <vt:lpstr>TTPFNLSPE</vt:lpstr>
      <vt:lpstr>TTPFNLSPV</vt:lpstr>
      <vt:lpstr>TTPFNLTOT</vt:lpstr>
      <vt:lpstr>TTPFNLWIN</vt:lpstr>
      <vt:lpstr>TTPFNLWSP</vt:lpstr>
      <vt:lpstr>WRVFNLANT</vt:lpstr>
      <vt:lpstr>WRVFNLBGM</vt:lpstr>
      <vt:lpstr>WRVFNLBGS</vt:lpstr>
      <vt:lpstr>WRVFNLBID</vt:lpstr>
      <vt:lpstr>WRVFNLBIT</vt:lpstr>
      <vt:lpstr>WRVFNLBKB</vt:lpstr>
      <vt:lpstr>WRVFNLBOM</vt:lpstr>
      <vt:lpstr>WRVFNLBTM</vt:lpstr>
      <vt:lpstr>WRVFNLCDO</vt:lpstr>
      <vt:lpstr>WRVFNLCOK</vt:lpstr>
      <vt:lpstr>WRVFNLCOL</vt:lpstr>
      <vt:lpstr>WRVFNLELE</vt:lpstr>
      <vt:lpstr>WRVFNLGAS</vt:lpstr>
      <vt:lpstr>WRVFNLGDD</vt:lpstr>
      <vt:lpstr>WRVFNLGEO</vt:lpstr>
      <vt:lpstr>WRVFNLHEA</vt:lpstr>
      <vt:lpstr>WRVFNLHYD</vt:lpstr>
      <vt:lpstr>WRVFNLKJF</vt:lpstr>
      <vt:lpstr>WRVFNLLFG</vt:lpstr>
      <vt:lpstr>WRVFNLLIG</vt:lpstr>
      <vt:lpstr>WRVFNLLPG</vt:lpstr>
      <vt:lpstr>WRVFNLLUB</vt:lpstr>
      <vt:lpstr>WRVFNLMPE</vt:lpstr>
      <vt:lpstr>WRVFNLMTG</vt:lpstr>
      <vt:lpstr>WRVFNLNAP</vt:lpstr>
      <vt:lpstr>WRVFNLNRW</vt:lpstr>
      <vt:lpstr>WRVFNLOIL</vt:lpstr>
      <vt:lpstr>WRVFNLOKS</vt:lpstr>
      <vt:lpstr>WRVFNLPEA</vt:lpstr>
      <vt:lpstr>WRVFNLPET</vt:lpstr>
      <vt:lpstr>WRVFNLREN</vt:lpstr>
      <vt:lpstr>WRVFNLRFF</vt:lpstr>
      <vt:lpstr>WRVFNLRFG</vt:lpstr>
      <vt:lpstr>WRVFNLRFO</vt:lpstr>
      <vt:lpstr>WRVFNLRWS</vt:lpstr>
      <vt:lpstr>WRVFNLSOL</vt:lpstr>
      <vt:lpstr>WRVFNLSPE</vt:lpstr>
      <vt:lpstr>WRVFNLSPV</vt:lpstr>
      <vt:lpstr>WRVFNLTOT</vt:lpstr>
      <vt:lpstr>WRVFNLWIN</vt:lpstr>
      <vt:lpstr>WRVFNLWSP</vt:lpstr>
      <vt:lpstr>WSWFNLANT</vt:lpstr>
      <vt:lpstr>WSWFNLBGM</vt:lpstr>
      <vt:lpstr>WSWFNLBGS</vt:lpstr>
      <vt:lpstr>WSWFNLBID</vt:lpstr>
      <vt:lpstr>WSWFNLBIT</vt:lpstr>
      <vt:lpstr>WSWFNLBKB</vt:lpstr>
      <vt:lpstr>WSWFNLBOM</vt:lpstr>
      <vt:lpstr>WSWFNLBTM</vt:lpstr>
      <vt:lpstr>WSWFNLCDO</vt:lpstr>
      <vt:lpstr>WSWFNLCOK</vt:lpstr>
      <vt:lpstr>WSWFNLCOL</vt:lpstr>
      <vt:lpstr>WSWFNLELE</vt:lpstr>
      <vt:lpstr>WSWFNLGAS</vt:lpstr>
      <vt:lpstr>WSWFNLGDD</vt:lpstr>
      <vt:lpstr>WSWFNLGEO</vt:lpstr>
      <vt:lpstr>WSWFNLHEA</vt:lpstr>
      <vt:lpstr>WSWFNLHYD</vt:lpstr>
      <vt:lpstr>WSWFNLKJF</vt:lpstr>
      <vt:lpstr>WSWFNLLFG</vt:lpstr>
      <vt:lpstr>WSWFNLLIG</vt:lpstr>
      <vt:lpstr>WSWFNLLPG</vt:lpstr>
      <vt:lpstr>WSWFNLLUB</vt:lpstr>
      <vt:lpstr>WSWFNLMPE</vt:lpstr>
      <vt:lpstr>WSWFNLMTG</vt:lpstr>
      <vt:lpstr>WSWFNLNAP</vt:lpstr>
      <vt:lpstr>WSWFNLNRW</vt:lpstr>
      <vt:lpstr>WSWFNLOIL</vt:lpstr>
      <vt:lpstr>WSWFNLOKS</vt:lpstr>
      <vt:lpstr>WSWFNLPEA</vt:lpstr>
      <vt:lpstr>WSWFNLPET</vt:lpstr>
      <vt:lpstr>WSWFNLREN</vt:lpstr>
      <vt:lpstr>WSWFNLRFF</vt:lpstr>
      <vt:lpstr>WSWFNLRFG</vt:lpstr>
      <vt:lpstr>WSWFNLRFO</vt:lpstr>
      <vt:lpstr>WSWFNLRWS</vt:lpstr>
      <vt:lpstr>WSWFNLSOL</vt:lpstr>
      <vt:lpstr>WSWFNLSPE</vt:lpstr>
      <vt:lpstr>WSWFNLSPV</vt:lpstr>
      <vt:lpstr>WSWFNLTOT</vt:lpstr>
      <vt:lpstr>WSWFNLWIN</vt:lpstr>
      <vt:lpstr>WSWFNLWSP</vt:lpstr>
      <vt:lpstr>WWPFNLANT</vt:lpstr>
      <vt:lpstr>WWPFNLBGM</vt:lpstr>
      <vt:lpstr>WWPFNLBGS</vt:lpstr>
      <vt:lpstr>WWPFNLBID</vt:lpstr>
      <vt:lpstr>WWPFNLBIT</vt:lpstr>
      <vt:lpstr>WWPFNLBKB</vt:lpstr>
      <vt:lpstr>WWPFNLBLQ</vt:lpstr>
      <vt:lpstr>WWPFNLBOM</vt:lpstr>
      <vt:lpstr>WWPFNLBRW</vt:lpstr>
      <vt:lpstr>WWPFNLBTM</vt:lpstr>
      <vt:lpstr>WWPFNLCDO</vt:lpstr>
      <vt:lpstr>WWPFNLCOK</vt:lpstr>
      <vt:lpstr>WWPFNLCOL</vt:lpstr>
      <vt:lpstr>WWPFNLELE</vt:lpstr>
      <vt:lpstr>WWPFNLGAS</vt:lpstr>
      <vt:lpstr>WWPFNLGDD</vt:lpstr>
      <vt:lpstr>WWPFNLGEO</vt:lpstr>
      <vt:lpstr>WWPFNLHEA</vt:lpstr>
      <vt:lpstr>WWPFNLHYD</vt:lpstr>
      <vt:lpstr>WWPFNLKJF</vt:lpstr>
      <vt:lpstr>WWPFNLLFG</vt:lpstr>
      <vt:lpstr>WWPFNLLIG</vt:lpstr>
      <vt:lpstr>WWPFNLLPG</vt:lpstr>
      <vt:lpstr>WWPFNLLUB</vt:lpstr>
      <vt:lpstr>WWPFNLMPE</vt:lpstr>
      <vt:lpstr>WWPFNLMTG</vt:lpstr>
      <vt:lpstr>WWPFNLNAP</vt:lpstr>
      <vt:lpstr>WWPFNLNRW</vt:lpstr>
      <vt:lpstr>WWPFNLOIL</vt:lpstr>
      <vt:lpstr>WWPFNLOKS</vt:lpstr>
      <vt:lpstr>WWPFNLPEA</vt:lpstr>
      <vt:lpstr>WWPFNLPET</vt:lpstr>
      <vt:lpstr>WWPFNLREN</vt:lpstr>
      <vt:lpstr>WWPFNLRFF</vt:lpstr>
      <vt:lpstr>WWPFNLRFG</vt:lpstr>
      <vt:lpstr>WWPFNLRFO</vt:lpstr>
      <vt:lpstr>WWPFNLRWS</vt:lpstr>
      <vt:lpstr>WWPFNLSOL</vt:lpstr>
      <vt:lpstr>WWPFNLSPE</vt:lpstr>
      <vt:lpstr>WWPFNLSPV</vt:lpstr>
      <vt:lpstr>WWPFNLTOT</vt:lpstr>
      <vt:lpstr>WWPFNLWIN</vt:lpstr>
      <vt:lpstr>WWPFNLWSP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Howley Martin</dc:creator>
  <cp:lastModifiedBy>Mary Holland</cp:lastModifiedBy>
  <dcterms:created xsi:type="dcterms:W3CDTF">2021-02-09T16:35:28Z</dcterms:created>
  <dcterms:modified xsi:type="dcterms:W3CDTF">2024-09-03T09:30:46Z</dcterms:modified>
</cp:coreProperties>
</file>