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eai.sharepoint.com/corporatesupports/ResearchFinance/RDD/2024 Call &amp; Awards/"/>
    </mc:Choice>
  </mc:AlternateContent>
  <xr:revisionPtr revIDLastSave="1415" documentId="11_3C5D1154EC218D3256F5C3AFB11BB81D62B51D4E" xr6:coauthVersionLast="47" xr6:coauthVersionMax="47" xr10:uidLastSave="{C6787816-EF7F-49E7-81B4-CA6B2CD8AB10}"/>
  <bookViews>
    <workbookView xWindow="-110" yWindow="-110" windowWidth="19420" windowHeight="10420" tabRatio="824" firstSheet="2" activeTab="2" xr2:uid="{00000000-000D-0000-FFFF-FFFF00000000}"/>
  </bookViews>
  <sheets>
    <sheet name="Project funding summary" sheetId="4" r:id="rId1"/>
    <sheet name="Organisation 1 details" sheetId="5" r:id="rId2"/>
    <sheet name="Organisation 1 project costs" sheetId="6" r:id="rId3"/>
    <sheet name="Organisation 2 details " sheetId="27" r:id="rId4"/>
    <sheet name="Organisation 2 project cost " sheetId="25" r:id="rId5"/>
    <sheet name="Organisation 3 details  " sheetId="28" r:id="rId6"/>
    <sheet name="Organisation 3 project cost " sheetId="2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B6" i="27"/>
  <c r="B6" i="28"/>
  <c r="D96" i="26"/>
  <c r="C11" i="28"/>
  <c r="C13" i="28" s="1"/>
  <c r="C11" i="27"/>
  <c r="C13" i="27" s="1"/>
  <c r="G55" i="6"/>
  <c r="G56" i="6"/>
  <c r="G57" i="6"/>
  <c r="G58" i="6"/>
  <c r="G59" i="6"/>
  <c r="G60" i="6"/>
  <c r="I9" i="6"/>
  <c r="I10" i="6"/>
  <c r="I11" i="6"/>
  <c r="I12" i="6"/>
  <c r="I13" i="6"/>
  <c r="C12" i="28" l="1"/>
  <c r="C14" i="28" s="1"/>
  <c r="C12" i="27"/>
  <c r="C14" i="27" s="1"/>
  <c r="I20" i="26"/>
  <c r="E16" i="25"/>
  <c r="E24" i="25"/>
  <c r="D20" i="4" l="1"/>
  <c r="C20" i="4"/>
  <c r="G102" i="25" l="1"/>
  <c r="H88" i="26"/>
  <c r="E99" i="26" s="1"/>
  <c r="G88" i="26"/>
  <c r="D99" i="26" s="1"/>
  <c r="F88" i="26"/>
  <c r="C99" i="26" s="1"/>
  <c r="E88" i="26"/>
  <c r="B99" i="26" s="1"/>
  <c r="I87" i="26"/>
  <c r="I86" i="26"/>
  <c r="I85" i="26"/>
  <c r="I84" i="26"/>
  <c r="I83" i="26"/>
  <c r="I82" i="26"/>
  <c r="I81" i="26"/>
  <c r="I80" i="26"/>
  <c r="I79" i="26"/>
  <c r="I78" i="26"/>
  <c r="G72" i="26"/>
  <c r="E98" i="26" s="1"/>
  <c r="F72" i="26"/>
  <c r="D98" i="26" s="1"/>
  <c r="E72" i="26"/>
  <c r="C98" i="26" s="1"/>
  <c r="D72" i="26"/>
  <c r="B98" i="26" s="1"/>
  <c r="H71" i="26"/>
  <c r="H70" i="26"/>
  <c r="H69" i="26"/>
  <c r="H68" i="26"/>
  <c r="H67" i="26"/>
  <c r="H66" i="26"/>
  <c r="H65" i="26"/>
  <c r="H64" i="26"/>
  <c r="H63" i="26"/>
  <c r="H62" i="26"/>
  <c r="F56" i="26"/>
  <c r="E97" i="26" s="1"/>
  <c r="E56" i="26"/>
  <c r="D97" i="26" s="1"/>
  <c r="D56" i="26"/>
  <c r="C97" i="26" s="1"/>
  <c r="C56" i="26"/>
  <c r="B97" i="26" s="1"/>
  <c r="G55" i="26"/>
  <c r="G54" i="26"/>
  <c r="G53" i="26"/>
  <c r="G52" i="26"/>
  <c r="G51" i="26"/>
  <c r="G50" i="26"/>
  <c r="G49" i="26"/>
  <c r="G48" i="26"/>
  <c r="G47" i="26"/>
  <c r="G46" i="26"/>
  <c r="I39" i="26"/>
  <c r="E96" i="26" s="1"/>
  <c r="H39" i="26"/>
  <c r="G39" i="26"/>
  <c r="C96" i="26" s="1"/>
  <c r="F39" i="26"/>
  <c r="B96" i="26" s="1"/>
  <c r="J38" i="26"/>
  <c r="J37" i="26"/>
  <c r="J36" i="26"/>
  <c r="J35" i="26"/>
  <c r="J34" i="26"/>
  <c r="J33" i="26"/>
  <c r="J32" i="26"/>
  <c r="J31" i="26"/>
  <c r="J30" i="26"/>
  <c r="J29" i="26"/>
  <c r="H24" i="26"/>
  <c r="E95" i="26" s="1"/>
  <c r="G24" i="26"/>
  <c r="D95" i="26" s="1"/>
  <c r="F24" i="26"/>
  <c r="C95" i="26" s="1"/>
  <c r="E24" i="26"/>
  <c r="B95" i="26" s="1"/>
  <c r="I23" i="26"/>
  <c r="I22" i="26"/>
  <c r="I21" i="26"/>
  <c r="I24" i="26"/>
  <c r="H16" i="26"/>
  <c r="E94" i="26" s="1"/>
  <c r="G16" i="26"/>
  <c r="D94" i="26" s="1"/>
  <c r="D101" i="26" s="1"/>
  <c r="F16" i="26"/>
  <c r="C94" i="26" s="1"/>
  <c r="C101" i="26" s="1"/>
  <c r="E16" i="26"/>
  <c r="B94" i="26" s="1"/>
  <c r="B101" i="26" s="1"/>
  <c r="I15" i="26"/>
  <c r="I14" i="26"/>
  <c r="I13" i="26"/>
  <c r="I12" i="26"/>
  <c r="I11" i="26"/>
  <c r="I10" i="26"/>
  <c r="I9" i="26"/>
  <c r="I8" i="26"/>
  <c r="I7" i="26"/>
  <c r="I6" i="26"/>
  <c r="H88" i="25"/>
  <c r="E99" i="25" s="1"/>
  <c r="G88" i="25"/>
  <c r="D99" i="25" s="1"/>
  <c r="F88" i="25"/>
  <c r="C99" i="25" s="1"/>
  <c r="E88" i="25"/>
  <c r="B99" i="25" s="1"/>
  <c r="I87" i="25"/>
  <c r="I86" i="25"/>
  <c r="I85" i="25"/>
  <c r="I84" i="25"/>
  <c r="I83" i="25"/>
  <c r="I82" i="25"/>
  <c r="I81" i="25"/>
  <c r="I80" i="25"/>
  <c r="I79" i="25"/>
  <c r="I78" i="25"/>
  <c r="G72" i="25"/>
  <c r="E98" i="25" s="1"/>
  <c r="F72" i="25"/>
  <c r="D98" i="25" s="1"/>
  <c r="E72" i="25"/>
  <c r="C98" i="25" s="1"/>
  <c r="D72" i="25"/>
  <c r="B98" i="25" s="1"/>
  <c r="H71" i="25"/>
  <c r="H70" i="25"/>
  <c r="H69" i="25"/>
  <c r="H68" i="25"/>
  <c r="H67" i="25"/>
  <c r="H66" i="25"/>
  <c r="H65" i="25"/>
  <c r="H64" i="25"/>
  <c r="H63" i="25"/>
  <c r="H62" i="25"/>
  <c r="F56" i="25"/>
  <c r="E97" i="25" s="1"/>
  <c r="E56" i="25"/>
  <c r="D97" i="25" s="1"/>
  <c r="D56" i="25"/>
  <c r="C97" i="25" s="1"/>
  <c r="C56" i="25"/>
  <c r="B97" i="25" s="1"/>
  <c r="G55" i="25"/>
  <c r="G54" i="25"/>
  <c r="G53" i="25"/>
  <c r="G52" i="25"/>
  <c r="G51" i="25"/>
  <c r="G50" i="25"/>
  <c r="G49" i="25"/>
  <c r="G48" i="25"/>
  <c r="G47" i="25"/>
  <c r="G46" i="25"/>
  <c r="I39" i="25"/>
  <c r="E96" i="25" s="1"/>
  <c r="H39" i="25"/>
  <c r="D96" i="25" s="1"/>
  <c r="G39" i="25"/>
  <c r="C96" i="25" s="1"/>
  <c r="F39" i="25"/>
  <c r="B96" i="25" s="1"/>
  <c r="J38" i="25"/>
  <c r="J37" i="25"/>
  <c r="J36" i="25"/>
  <c r="J35" i="25"/>
  <c r="J34" i="25"/>
  <c r="J33" i="25"/>
  <c r="J32" i="25"/>
  <c r="J31" i="25"/>
  <c r="J30" i="25"/>
  <c r="J29" i="25"/>
  <c r="H24" i="25"/>
  <c r="E95" i="25" s="1"/>
  <c r="G24" i="25"/>
  <c r="D95" i="25" s="1"/>
  <c r="F24" i="25"/>
  <c r="C95" i="25" s="1"/>
  <c r="B95" i="25"/>
  <c r="I23" i="25"/>
  <c r="I22" i="25"/>
  <c r="I21" i="25"/>
  <c r="I20" i="25"/>
  <c r="I24" i="25" s="1"/>
  <c r="H16" i="25"/>
  <c r="E94" i="25" s="1"/>
  <c r="G16" i="25"/>
  <c r="D94" i="25" s="1"/>
  <c r="D101" i="25" s="1"/>
  <c r="F16" i="25"/>
  <c r="C94" i="25" s="1"/>
  <c r="C101" i="25" s="1"/>
  <c r="B94" i="25"/>
  <c r="B101" i="25" s="1"/>
  <c r="I15" i="25"/>
  <c r="I14" i="25"/>
  <c r="I13" i="25"/>
  <c r="I12" i="25"/>
  <c r="I11" i="25"/>
  <c r="I10" i="25"/>
  <c r="I9" i="25"/>
  <c r="I8" i="25"/>
  <c r="I7" i="25"/>
  <c r="I6" i="25"/>
  <c r="I28" i="6"/>
  <c r="I27" i="6"/>
  <c r="I26" i="6"/>
  <c r="I25" i="6"/>
  <c r="E29" i="6"/>
  <c r="B105" i="6" s="1"/>
  <c r="H29" i="6"/>
  <c r="E105" i="6" s="1"/>
  <c r="G29" i="6"/>
  <c r="D105" i="6" s="1"/>
  <c r="F29" i="6"/>
  <c r="C105" i="6" s="1"/>
  <c r="I88" i="26" l="1"/>
  <c r="H72" i="26"/>
  <c r="H72" i="25"/>
  <c r="I88" i="25"/>
  <c r="E100" i="26"/>
  <c r="G102" i="26"/>
  <c r="G56" i="25"/>
  <c r="I16" i="26"/>
  <c r="F99" i="26"/>
  <c r="G56" i="26"/>
  <c r="F97" i="26"/>
  <c r="J39" i="26"/>
  <c r="F95" i="26"/>
  <c r="F97" i="25"/>
  <c r="J39" i="25"/>
  <c r="I16" i="25"/>
  <c r="F105" i="6"/>
  <c r="B100" i="26"/>
  <c r="F94" i="26"/>
  <c r="F96" i="26"/>
  <c r="F98" i="26"/>
  <c r="E101" i="26"/>
  <c r="C100" i="26"/>
  <c r="D100" i="26"/>
  <c r="D102" i="26" s="1"/>
  <c r="D7" i="4" s="1"/>
  <c r="F96" i="25"/>
  <c r="F98" i="25"/>
  <c r="E101" i="25"/>
  <c r="E100" i="25"/>
  <c r="B100" i="25"/>
  <c r="F94" i="25"/>
  <c r="F95" i="25"/>
  <c r="F99" i="25"/>
  <c r="C100" i="25"/>
  <c r="C102" i="25" s="1"/>
  <c r="C6" i="4" s="1"/>
  <c r="D100" i="25"/>
  <c r="D102" i="25" s="1"/>
  <c r="D6" i="4" s="1"/>
  <c r="I29" i="6"/>
  <c r="B12" i="4" s="1"/>
  <c r="B20" i="4"/>
  <c r="E102" i="25" l="1"/>
  <c r="E6" i="4" s="1"/>
  <c r="F100" i="26"/>
  <c r="C102" i="26"/>
  <c r="C7" i="4" s="1"/>
  <c r="B102" i="26"/>
  <c r="B7" i="4" s="1"/>
  <c r="I105" i="6"/>
  <c r="H105" i="6"/>
  <c r="I97" i="25"/>
  <c r="H97" i="25"/>
  <c r="C14" i="4"/>
  <c r="H99" i="26"/>
  <c r="D16" i="4"/>
  <c r="I99" i="26"/>
  <c r="I98" i="26"/>
  <c r="D15" i="4"/>
  <c r="H98" i="26"/>
  <c r="H97" i="26"/>
  <c r="D14" i="4"/>
  <c r="I97" i="26"/>
  <c r="I96" i="26"/>
  <c r="D13" i="4"/>
  <c r="H96" i="26"/>
  <c r="H95" i="26"/>
  <c r="I95" i="26"/>
  <c r="D12" i="4"/>
  <c r="D11" i="4"/>
  <c r="I94" i="26"/>
  <c r="H94" i="26"/>
  <c r="B102" i="25"/>
  <c r="B6" i="4" s="1"/>
  <c r="I94" i="25"/>
  <c r="C11" i="4"/>
  <c r="H94" i="25"/>
  <c r="I95" i="25"/>
  <c r="H95" i="25"/>
  <c r="C12" i="4"/>
  <c r="I96" i="25"/>
  <c r="H96" i="25"/>
  <c r="C13" i="4"/>
  <c r="C15" i="4"/>
  <c r="H98" i="25"/>
  <c r="I98" i="25"/>
  <c r="H99" i="25"/>
  <c r="I99" i="25"/>
  <c r="C16" i="4"/>
  <c r="E102" i="26"/>
  <c r="E7" i="4" s="1"/>
  <c r="I5" i="4"/>
  <c r="F101" i="26"/>
  <c r="F100" i="25"/>
  <c r="H100" i="25" s="1"/>
  <c r="F101" i="25"/>
  <c r="F102" i="26" l="1"/>
  <c r="B5" i="28" s="1"/>
  <c r="J105" i="6"/>
  <c r="J96" i="26"/>
  <c r="J99" i="26"/>
  <c r="J95" i="26"/>
  <c r="J95" i="25"/>
  <c r="E12" i="4"/>
  <c r="F7" i="4"/>
  <c r="J97" i="25"/>
  <c r="D17" i="4"/>
  <c r="J97" i="26"/>
  <c r="D18" i="4"/>
  <c r="H101" i="26"/>
  <c r="I101" i="26"/>
  <c r="H101" i="25"/>
  <c r="C18" i="4"/>
  <c r="C17" i="4"/>
  <c r="I100" i="25"/>
  <c r="J98" i="26"/>
  <c r="J96" i="25"/>
  <c r="I100" i="26"/>
  <c r="J94" i="26"/>
  <c r="H100" i="26"/>
  <c r="J94" i="25"/>
  <c r="I101" i="25"/>
  <c r="J99" i="25"/>
  <c r="J98" i="25"/>
  <c r="F102" i="25"/>
  <c r="B5" i="27" s="1"/>
  <c r="B7" i="27" s="1"/>
  <c r="J101" i="25" l="1"/>
  <c r="C19" i="4"/>
  <c r="I102" i="26"/>
  <c r="H7" i="4" s="1"/>
  <c r="J101" i="26"/>
  <c r="D19" i="4"/>
  <c r="H102" i="26"/>
  <c r="G7" i="4" s="1"/>
  <c r="J100" i="26"/>
  <c r="H102" i="25"/>
  <c r="G6" i="4" s="1"/>
  <c r="J100" i="25"/>
  <c r="I102" i="25"/>
  <c r="H6" i="4" s="1"/>
  <c r="J102" i="25" l="1"/>
  <c r="J102" i="26"/>
  <c r="A7" i="4"/>
  <c r="A6" i="4"/>
  <c r="C11" i="5" l="1"/>
  <c r="C12" i="5" l="1"/>
  <c r="D21" i="4"/>
  <c r="C21" i="4"/>
  <c r="I90" i="6"/>
  <c r="I91" i="6"/>
  <c r="I92" i="6"/>
  <c r="I93" i="6"/>
  <c r="I94" i="6"/>
  <c r="I95" i="6"/>
  <c r="H74" i="6"/>
  <c r="H75" i="6"/>
  <c r="H76" i="6"/>
  <c r="H77" i="6"/>
  <c r="H78" i="6"/>
  <c r="G52" i="6"/>
  <c r="G53" i="6"/>
  <c r="G54" i="6"/>
  <c r="G61" i="6"/>
  <c r="G62" i="6"/>
  <c r="J36" i="6"/>
  <c r="J37" i="6"/>
  <c r="J38" i="6"/>
  <c r="J39" i="6"/>
  <c r="J40" i="6"/>
  <c r="J41" i="6"/>
  <c r="I7" i="6"/>
  <c r="I8" i="6"/>
  <c r="I14" i="6"/>
  <c r="I15" i="6"/>
  <c r="I16" i="6"/>
  <c r="I17" i="6"/>
  <c r="H79" i="6" l="1"/>
  <c r="I7" i="4" l="1"/>
  <c r="I6" i="4"/>
  <c r="D10" i="4" l="1"/>
  <c r="C10" i="4"/>
  <c r="C13" i="5" l="1"/>
  <c r="C14" i="5" s="1"/>
  <c r="G112" i="6" l="1"/>
  <c r="G63" i="6"/>
  <c r="G64" i="6"/>
  <c r="G65" i="6"/>
  <c r="G51" i="6"/>
  <c r="J35" i="6"/>
  <c r="J42" i="6"/>
  <c r="J43" i="6"/>
  <c r="J34" i="6"/>
  <c r="I44" i="6"/>
  <c r="E106" i="6" s="1"/>
  <c r="H44" i="6"/>
  <c r="D106" i="6" s="1"/>
  <c r="G44" i="6"/>
  <c r="C106" i="6" s="1"/>
  <c r="F44" i="6"/>
  <c r="B106" i="6" s="1"/>
  <c r="F106" i="6" l="1"/>
  <c r="F6" i="4"/>
  <c r="H106" i="6" l="1"/>
  <c r="I106" i="6"/>
  <c r="B13" i="4"/>
  <c r="E13" i="4" s="1"/>
  <c r="J106" i="6" l="1"/>
  <c r="H73" i="6"/>
  <c r="H80" i="6"/>
  <c r="H81" i="6"/>
  <c r="H72" i="6"/>
  <c r="I89" i="6"/>
  <c r="I96" i="6"/>
  <c r="I97" i="6"/>
  <c r="I88" i="6"/>
  <c r="H98" i="6"/>
  <c r="E109" i="6" s="1"/>
  <c r="G98" i="6"/>
  <c r="D109" i="6" s="1"/>
  <c r="F98" i="6"/>
  <c r="C109" i="6" s="1"/>
  <c r="E98" i="6"/>
  <c r="B109" i="6" s="1"/>
  <c r="F66" i="6"/>
  <c r="E107" i="6" s="1"/>
  <c r="E66" i="6"/>
  <c r="D107" i="6" s="1"/>
  <c r="D66" i="6"/>
  <c r="C107" i="6" s="1"/>
  <c r="C66" i="6"/>
  <c r="B107" i="6" s="1"/>
  <c r="G82" i="6"/>
  <c r="E108" i="6" s="1"/>
  <c r="F82" i="6"/>
  <c r="D108" i="6" s="1"/>
  <c r="E82" i="6"/>
  <c r="C108" i="6" s="1"/>
  <c r="D82" i="6"/>
  <c r="B108" i="6" s="1"/>
  <c r="I18" i="6"/>
  <c r="I19" i="6"/>
  <c r="I20" i="6"/>
  <c r="I6" i="6"/>
  <c r="F21" i="6"/>
  <c r="G21" i="6"/>
  <c r="H21" i="6"/>
  <c r="I21" i="6" l="1"/>
  <c r="F109" i="6"/>
  <c r="B16" i="4" s="1"/>
  <c r="E16" i="4" s="1"/>
  <c r="F108" i="6"/>
  <c r="F107" i="6"/>
  <c r="E104" i="6"/>
  <c r="E111" i="6" s="1"/>
  <c r="D104" i="6"/>
  <c r="D111" i="6" s="1"/>
  <c r="C104" i="6"/>
  <c r="C111" i="6" l="1"/>
  <c r="C110" i="6"/>
  <c r="E110" i="6"/>
  <c r="D110" i="6"/>
  <c r="D112" i="6" s="1"/>
  <c r="D5" i="4" s="1"/>
  <c r="D8" i="4" s="1"/>
  <c r="H109" i="6"/>
  <c r="H108" i="6"/>
  <c r="B15" i="4"/>
  <c r="E15" i="4" s="1"/>
  <c r="H107" i="6"/>
  <c r="B14" i="4"/>
  <c r="E14" i="4" s="1"/>
  <c r="I107" i="6"/>
  <c r="I109" i="6"/>
  <c r="E21" i="6"/>
  <c r="J107" i="6" l="1"/>
  <c r="J109" i="6"/>
  <c r="C112" i="6"/>
  <c r="C5" i="4" s="1"/>
  <c r="C8" i="4" s="1"/>
  <c r="E112" i="6"/>
  <c r="E5" i="4" s="1"/>
  <c r="E8" i="4" s="1"/>
  <c r="B104" i="6"/>
  <c r="I108" i="6"/>
  <c r="J108" i="6" s="1"/>
  <c r="A5" i="4"/>
  <c r="B10" i="4" s="1"/>
  <c r="B111" i="6" l="1"/>
  <c r="F111" i="6" s="1"/>
  <c r="B110" i="6"/>
  <c r="F104" i="6"/>
  <c r="F110" i="6" l="1"/>
  <c r="F112" i="6" s="1"/>
  <c r="H104" i="6"/>
  <c r="H110" i="6" s="1"/>
  <c r="B112" i="6"/>
  <c r="B5" i="4" s="1"/>
  <c r="B8" i="4" s="1"/>
  <c r="B18" i="4"/>
  <c r="E18" i="4" s="1"/>
  <c r="I111" i="6"/>
  <c r="H111" i="6"/>
  <c r="I104" i="6"/>
  <c r="B11" i="4"/>
  <c r="E11" i="4" s="1"/>
  <c r="B5" i="5" l="1"/>
  <c r="B7" i="28"/>
  <c r="F5" i="4"/>
  <c r="F8" i="4" s="1"/>
  <c r="B19" i="4"/>
  <c r="E19" i="4" s="1"/>
  <c r="J111" i="6"/>
  <c r="I110" i="6"/>
  <c r="I112" i="6" s="1"/>
  <c r="H5" i="4" s="1"/>
  <c r="H8" i="4" s="1"/>
  <c r="J104" i="6"/>
  <c r="B17" i="4"/>
  <c r="E17" i="4" s="1"/>
  <c r="I98" i="6"/>
  <c r="H82" i="6"/>
  <c r="B21" i="4" l="1"/>
  <c r="E21" i="4" s="1"/>
  <c r="H112" i="6"/>
  <c r="G5" i="4" s="1"/>
  <c r="G8" i="4" s="1"/>
  <c r="J110" i="6"/>
  <c r="J112" i="6" s="1"/>
  <c r="B7" i="5"/>
  <c r="J44" i="6"/>
  <c r="G66" i="6"/>
</calcChain>
</file>

<file path=xl/sharedStrings.xml><?xml version="1.0" encoding="utf-8"?>
<sst xmlns="http://schemas.openxmlformats.org/spreadsheetml/2006/main" count="404" uniqueCount="107">
  <si>
    <t>Organisation</t>
  </si>
  <si>
    <t>Principal business activity</t>
  </si>
  <si>
    <t>Tax Reference number</t>
  </si>
  <si>
    <t>Project Funding Sources</t>
  </si>
  <si>
    <t>Total Project Costs</t>
  </si>
  <si>
    <t>Total</t>
  </si>
  <si>
    <t>No. of Days</t>
  </si>
  <si>
    <t>Daily Rate</t>
  </si>
  <si>
    <t>Role</t>
  </si>
  <si>
    <t>Name and title of staff member (if known)</t>
  </si>
  <si>
    <t>Project Costs €</t>
  </si>
  <si>
    <t>SEAI grant requested €</t>
  </si>
  <si>
    <t xml:space="preserve">External Consultant Costs </t>
  </si>
  <si>
    <t>Project Costs Categories</t>
  </si>
  <si>
    <t>Project cost categories</t>
  </si>
  <si>
    <t>frequency / duration</t>
  </si>
  <si>
    <t xml:space="preserve">Maximum percentage of SEAI funding </t>
  </si>
  <si>
    <t>Year 1  €</t>
  </si>
  <si>
    <t>Year 2  €</t>
  </si>
  <si>
    <t>Year 3  €</t>
  </si>
  <si>
    <t>Year 4  €</t>
  </si>
  <si>
    <t>Total  €</t>
  </si>
  <si>
    <t>Project VAT status</t>
  </si>
  <si>
    <t>Total cost €</t>
  </si>
  <si>
    <t>Total  Costs  €</t>
  </si>
  <si>
    <t>SEAI €          grant support requested</t>
  </si>
  <si>
    <t xml:space="preserve">Own Resources € </t>
  </si>
  <si>
    <t xml:space="preserve">Total costs (€)         </t>
  </si>
  <si>
    <t xml:space="preserve">SEAI €          grant support requested </t>
  </si>
  <si>
    <t xml:space="preserve">Year 1 </t>
  </si>
  <si>
    <t>Year 2</t>
  </si>
  <si>
    <t>Year 3</t>
  </si>
  <si>
    <t>Year 4</t>
  </si>
  <si>
    <t>SEAI %         grant support requested</t>
  </si>
  <si>
    <t>Lead Applicant (Organisation 1)</t>
  </si>
  <si>
    <t>Total Project Costs  €</t>
  </si>
  <si>
    <t xml:space="preserve">Total Project Funding                                                                      </t>
  </si>
  <si>
    <t>SEAI funding %</t>
  </si>
  <si>
    <t>SEAI funding €</t>
  </si>
  <si>
    <t>Item</t>
  </si>
  <si>
    <t>Total cost</t>
  </si>
  <si>
    <t>Project personnel</t>
  </si>
  <si>
    <t>Purpose of service provider</t>
  </si>
  <si>
    <t>Cost breakdown</t>
  </si>
  <si>
    <t>Select appropriate option from drop down lists</t>
  </si>
  <si>
    <t>5. External Consultants</t>
  </si>
  <si>
    <t xml:space="preserve">% SEAI funding </t>
  </si>
  <si>
    <t>6. Cost categories summary</t>
  </si>
  <si>
    <t xml:space="preserve">2. Equipment </t>
  </si>
  <si>
    <t xml:space="preserve">1. Staff </t>
  </si>
  <si>
    <t>Equipment</t>
  </si>
  <si>
    <t>Materials</t>
  </si>
  <si>
    <t xml:space="preserve">Equipment </t>
  </si>
  <si>
    <t xml:space="preserve">External Consultant </t>
  </si>
  <si>
    <t>Duration on project (mths)</t>
  </si>
  <si>
    <t>Depreciation period (mths)</t>
  </si>
  <si>
    <t xml:space="preserve">Research Category </t>
  </si>
  <si>
    <r>
      <rPr>
        <b/>
        <sz val="10"/>
        <color theme="1"/>
        <rFont val="Arial"/>
        <family val="2"/>
      </rPr>
      <t>Grant Aid Intensity 1: Company size</t>
    </r>
    <r>
      <rPr>
        <sz val="10"/>
        <color theme="1"/>
        <rFont val="Arial"/>
        <family val="2"/>
      </rPr>
      <t xml:space="preserve"> </t>
    </r>
  </si>
  <si>
    <t>Project duration (Months)</t>
  </si>
  <si>
    <t>SEAI Contribution of Funding (% of total)</t>
  </si>
  <si>
    <r>
      <t xml:space="preserve">Note: Adjust for depreciation as relevant. </t>
    </r>
    <r>
      <rPr>
        <sz val="10"/>
        <color rgb="FFFF0000"/>
        <rFont val="Arial"/>
        <family val="2"/>
      </rPr>
      <t>See the SEAI RDD Budget Policy for further information</t>
    </r>
  </si>
  <si>
    <t>Please contact SEAI if additional rows are required</t>
  </si>
  <si>
    <t xml:space="preserve">Annual rate € </t>
  </si>
  <si>
    <t>Details</t>
  </si>
  <si>
    <t>Duration in months</t>
  </si>
  <si>
    <t>Company Registration Number (If applicable)</t>
  </si>
  <si>
    <t>See the SEAI RDD Budget Policy for definitions, criteria and relevant supporting documentation required</t>
  </si>
  <si>
    <t xml:space="preserve">Staff Costs </t>
  </si>
  <si>
    <t>Direct Project Costs</t>
  </si>
  <si>
    <r>
      <t xml:space="preserve">Please note the following are </t>
    </r>
    <r>
      <rPr>
        <b/>
        <i/>
        <u/>
        <sz val="10"/>
        <color theme="1"/>
        <rFont val="Arial"/>
        <family val="2"/>
      </rPr>
      <t>required before any application can be processed</t>
    </r>
    <r>
      <rPr>
        <b/>
        <i/>
        <sz val="10"/>
        <color theme="1"/>
        <rFont val="Arial"/>
        <family val="2"/>
      </rPr>
      <t>  </t>
    </r>
  </si>
  <si>
    <t>Maximum SEAI Financial support</t>
  </si>
  <si>
    <t xml:space="preserve">Linked 3rd Parties  / affiliated entities                                                                             </t>
  </si>
  <si>
    <t>Total direct costs</t>
  </si>
  <si>
    <t>Destination &amp; purpose</t>
  </si>
  <si>
    <t xml:space="preserve">Overhead at 25% of Staff Costs </t>
  </si>
  <si>
    <t>Overheads</t>
  </si>
  <si>
    <t>Applicant contribution 
€</t>
  </si>
  <si>
    <t>Budget Template</t>
  </si>
  <si>
    <t>Declaration of Financial Resources</t>
  </si>
  <si>
    <t>Declaration of SME Status (if applicable)</t>
  </si>
  <si>
    <t>Application Form</t>
  </si>
  <si>
    <t>Declaration of Solvency</t>
  </si>
  <si>
    <t>Declaration of Non-Economic Public Good Research (if applicable)</t>
  </si>
  <si>
    <t>Revenue VAT letter (if requesting VAT inclusive costs)</t>
  </si>
  <si>
    <t>Revenue VAT letter (if requesting Non-Economic Public Good)</t>
  </si>
  <si>
    <t>Proof of Funds/Bank statement (Projects €50,000+)</t>
  </si>
  <si>
    <t>Declaration of 3rd Level Educational Body- Non Economic Public Good</t>
  </si>
  <si>
    <t>1a Postgraduate fees</t>
  </si>
  <si>
    <t>Postgraduate fees</t>
  </si>
  <si>
    <t>SEAI % grant support requested</t>
  </si>
  <si>
    <t>SEAI € grant support requested</t>
  </si>
  <si>
    <t>Total  Costs  
€</t>
  </si>
  <si>
    <t>SEAI Review</t>
  </si>
  <si>
    <t xml:space="preserve">4. Travel </t>
  </si>
  <si>
    <t xml:space="preserve">Travel </t>
  </si>
  <si>
    <t>4. Travel</t>
  </si>
  <si>
    <t>Companies</t>
  </si>
  <si>
    <t>Third Level Educational Institutes</t>
  </si>
  <si>
    <t>Checklist of required documents for complete application submission</t>
  </si>
  <si>
    <t>Public/Semi-State Bodies</t>
  </si>
  <si>
    <t>Company</t>
  </si>
  <si>
    <t>3. Materials</t>
  </si>
  <si>
    <t>Most recent Annual Financial Statement (if applicable)</t>
  </si>
  <si>
    <t>**PLEASE NOTE ALL THE ABOVE DOCUMENTATION IS MANDATORY AND FAILURE TO SUBMIT ANY DOCUMENTATION (IF APPLICABLE) WILL DEEM YOUR APPLICATION INELIGIBLE**</t>
  </si>
  <si>
    <t>Newly Incorporated Companies - Management Accounts or 1 year Cash Flow Projection prepared by Qualified Accountant (if applicable)</t>
  </si>
  <si>
    <r>
      <rPr>
        <b/>
        <sz val="10"/>
        <color theme="1"/>
        <rFont val="Arial"/>
        <family val="2"/>
      </rPr>
      <t>Grant Aid Intensity 2: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Effective Collaboration / Dissemination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</si>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</sst>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€&quot;* #,##0_-;\-&quot;€&quot;* #,##0_-;_-&quot;€&quot;* &quot;-&quot;_-;_-@_-"/>
    <numFmt numFmtId="41" formatCode="_-* #,##0_-;\-* #,##0_-;_-* &quot;-&quot;_-;_-@_-"/>
    <numFmt numFmtId="44" formatCode="_-&quot;€&quot;* #,##0.00_-;\-&quot;€&quot;* #,##0.00_-;_-&quot;€&quot;* &quot;-&quot;??_-;_-@_-"/>
    <numFmt numFmtId="164" formatCode="#,##0_ ;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9" fontId="7" fillId="4" borderId="7" xfId="0" applyNumberFormat="1" applyFont="1" applyFill="1" applyBorder="1" applyAlignment="1">
      <alignment horizontal="center" vertical="center" wrapText="1"/>
    </xf>
    <xf numFmtId="9" fontId="5" fillId="4" borderId="10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9" fontId="0" fillId="4" borderId="7" xfId="0" applyNumberForma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41" fontId="0" fillId="4" borderId="1" xfId="0" applyNumberFormat="1" applyFill="1" applyBorder="1" applyAlignment="1">
      <alignment horizontal="center" vertical="center"/>
    </xf>
    <xf numFmtId="41" fontId="3" fillId="4" borderId="7" xfId="0" applyNumberFormat="1" applyFont="1" applyFill="1" applyBorder="1" applyAlignment="1">
      <alignment horizontal="center" vertical="center" wrapText="1"/>
    </xf>
    <xf numFmtId="41" fontId="1" fillId="4" borderId="9" xfId="0" applyNumberFormat="1" applyFont="1" applyFill="1" applyBorder="1" applyAlignment="1">
      <alignment horizontal="center" vertical="center"/>
    </xf>
    <xf numFmtId="41" fontId="1" fillId="4" borderId="10" xfId="0" applyNumberFormat="1" applyFont="1" applyFill="1" applyBorder="1" applyAlignment="1">
      <alignment horizontal="center" vertical="center"/>
    </xf>
    <xf numFmtId="41" fontId="7" fillId="4" borderId="2" xfId="0" applyNumberFormat="1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1" fillId="4" borderId="12" xfId="0" applyNumberFormat="1" applyFont="1" applyFill="1" applyBorder="1" applyAlignment="1">
      <alignment horizontal="center" vertical="center"/>
    </xf>
    <xf numFmtId="44" fontId="3" fillId="5" borderId="1" xfId="0" applyNumberFormat="1" applyFont="1" applyFill="1" applyBorder="1" applyAlignment="1" applyProtection="1">
      <alignment vertical="center" wrapText="1"/>
      <protection locked="0"/>
    </xf>
    <xf numFmtId="42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0" fontId="0" fillId="4" borderId="7" xfId="0" applyFill="1" applyBorder="1"/>
    <xf numFmtId="0" fontId="12" fillId="4" borderId="1" xfId="0" applyFont="1" applyFill="1" applyBorder="1" applyAlignment="1">
      <alignment wrapText="1"/>
    </xf>
    <xf numFmtId="0" fontId="12" fillId="4" borderId="17" xfId="0" applyFont="1" applyFill="1" applyBorder="1" applyAlignment="1">
      <alignment wrapText="1"/>
    </xf>
    <xf numFmtId="0" fontId="2" fillId="4" borderId="6" xfId="0" applyFont="1" applyFill="1" applyBorder="1" applyAlignment="1">
      <alignment vertical="center" wrapText="1"/>
    </xf>
    <xf numFmtId="9" fontId="3" fillId="4" borderId="7" xfId="0" applyNumberFormat="1" applyFont="1" applyFill="1" applyBorder="1"/>
    <xf numFmtId="0" fontId="12" fillId="4" borderId="7" xfId="0" applyFont="1" applyFill="1" applyBorder="1"/>
    <xf numFmtId="3" fontId="2" fillId="4" borderId="9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164" fontId="0" fillId="4" borderId="1" xfId="0" applyNumberForma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 wrapText="1"/>
    </xf>
    <xf numFmtId="164" fontId="7" fillId="4" borderId="15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164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>
      <alignment vertical="center" wrapText="1"/>
    </xf>
    <xf numFmtId="9" fontId="3" fillId="4" borderId="10" xfId="0" applyNumberFormat="1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4" fontId="1" fillId="4" borderId="10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4" borderId="1" xfId="0" applyFill="1" applyBorder="1"/>
    <xf numFmtId="0" fontId="0" fillId="0" borderId="0" xfId="0" applyProtection="1">
      <protection locked="0"/>
    </xf>
    <xf numFmtId="0" fontId="0" fillId="5" borderId="1" xfId="0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vertical="center" wrapText="1"/>
    </xf>
    <xf numFmtId="0" fontId="0" fillId="4" borderId="2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8" fillId="4" borderId="5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vertical="center" wrapText="1"/>
    </xf>
    <xf numFmtId="0" fontId="18" fillId="4" borderId="6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4" borderId="2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0" fillId="4" borderId="1" xfId="0" applyFill="1" applyBorder="1"/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0" fillId="5" borderId="25" xfId="0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9" fontId="0" fillId="3" borderId="15" xfId="0" applyNumberFormat="1" applyFill="1" applyBorder="1" applyAlignment="1" applyProtection="1">
      <alignment horizontal="center" vertical="center"/>
      <protection locked="0"/>
    </xf>
    <xf numFmtId="9" fontId="0" fillId="3" borderId="16" xfId="0" applyNumberFormat="1" applyFill="1" applyBorder="1" applyAlignment="1" applyProtection="1">
      <alignment horizontal="center" vertical="center"/>
      <protection locked="0"/>
    </xf>
    <xf numFmtId="9" fontId="0" fillId="3" borderId="19" xfId="0" applyNumberForma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right" vertical="center" wrapText="1"/>
    </xf>
    <xf numFmtId="0" fontId="0" fillId="4" borderId="13" xfId="0" applyFill="1" applyBorder="1" applyAlignment="1">
      <alignment horizontal="right" vertical="center" wrapText="1"/>
    </xf>
    <xf numFmtId="0" fontId="0" fillId="4" borderId="12" xfId="0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0" fillId="4" borderId="9" xfId="0" applyFill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/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12" xfId="0" applyBorder="1"/>
    <xf numFmtId="0" fontId="2" fillId="4" borderId="11" xfId="0" applyFont="1" applyFill="1" applyBorder="1" applyAlignment="1">
      <alignment horizontal="right" vertical="center"/>
    </xf>
    <xf numFmtId="0" fontId="0" fillId="0" borderId="13" xfId="0" applyBorder="1"/>
  </cellXfs>
  <cellStyles count="1">
    <cellStyle name="Normal" xfId="0" builtinId="0"/>
  </cellStyles>
  <dxfs count="9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zoomScale="80" zoomScaleNormal="80" workbookViewId="0">
      <selection activeCell="G12" sqref="G12"/>
    </sheetView>
  </sheetViews>
  <sheetFormatPr defaultRowHeight="14.5" x14ac:dyDescent="0.35"/>
  <cols>
    <col min="1" max="1" width="44.81640625" customWidth="1"/>
    <col min="2" max="4" width="13" customWidth="1"/>
    <col min="5" max="5" width="14.453125" customWidth="1"/>
    <col min="6" max="7" width="14.26953125" customWidth="1"/>
    <col min="8" max="8" width="13" customWidth="1"/>
    <col min="9" max="9" width="15.54296875" customWidth="1"/>
    <col min="10" max="11" width="13" customWidth="1"/>
  </cols>
  <sheetData>
    <row r="1" spans="1:9" ht="15" thickBot="1" x14ac:dyDescent="0.4"/>
    <row r="2" spans="1:9" ht="15" customHeight="1" x14ac:dyDescent="0.35">
      <c r="A2" s="105" t="s">
        <v>3</v>
      </c>
      <c r="B2" s="107" t="s">
        <v>29</v>
      </c>
      <c r="C2" s="107" t="s">
        <v>30</v>
      </c>
      <c r="D2" s="107" t="s">
        <v>31</v>
      </c>
      <c r="E2" s="107" t="s">
        <v>32</v>
      </c>
      <c r="F2" s="98" t="s">
        <v>27</v>
      </c>
      <c r="G2" s="103" t="s">
        <v>26</v>
      </c>
      <c r="H2" s="101" t="s">
        <v>28</v>
      </c>
      <c r="I2" s="98" t="s">
        <v>59</v>
      </c>
    </row>
    <row r="3" spans="1:9" x14ac:dyDescent="0.35">
      <c r="A3" s="106"/>
      <c r="B3" s="108"/>
      <c r="C3" s="108"/>
      <c r="D3" s="108"/>
      <c r="E3" s="108"/>
      <c r="F3" s="100"/>
      <c r="G3" s="104"/>
      <c r="H3" s="102"/>
      <c r="I3" s="99"/>
    </row>
    <row r="4" spans="1:9" ht="45.75" customHeight="1" x14ac:dyDescent="0.35">
      <c r="A4" s="106"/>
      <c r="B4" s="108"/>
      <c r="C4" s="108"/>
      <c r="D4" s="108"/>
      <c r="E4" s="108"/>
      <c r="F4" s="100"/>
      <c r="G4" s="104"/>
      <c r="H4" s="102"/>
      <c r="I4" s="99"/>
    </row>
    <row r="5" spans="1:9" ht="21.75" customHeight="1" x14ac:dyDescent="0.35">
      <c r="A5" s="16">
        <f>'Organisation 1 details'!B2</f>
        <v>0</v>
      </c>
      <c r="B5" s="37">
        <f>'Organisation 1 project costs'!B112</f>
        <v>0</v>
      </c>
      <c r="C5" s="37">
        <f>'Organisation 1 project costs'!C112</f>
        <v>0</v>
      </c>
      <c r="D5" s="37">
        <f>'Organisation 1 project costs'!D112</f>
        <v>0</v>
      </c>
      <c r="E5" s="37">
        <f>'Organisation 1 project costs'!E112</f>
        <v>0</v>
      </c>
      <c r="F5" s="38">
        <f>SUM(B5:E5)</f>
        <v>0</v>
      </c>
      <c r="G5" s="41">
        <f>'Organisation 1 project costs'!H112</f>
        <v>0</v>
      </c>
      <c r="H5" s="41">
        <f>'Organisation 1 project costs'!I112</f>
        <v>0</v>
      </c>
      <c r="I5" s="26">
        <f>B20</f>
        <v>0</v>
      </c>
    </row>
    <row r="6" spans="1:9" ht="21.75" customHeight="1" x14ac:dyDescent="0.35">
      <c r="A6" s="16" t="str">
        <f>'Organisation 2 details '!B2</f>
        <v xml:space="preserve"> </v>
      </c>
      <c r="B6" s="37">
        <f>'Organisation 2 project cost '!B102</f>
        <v>0</v>
      </c>
      <c r="C6" s="37">
        <f>'Organisation 2 project cost '!C102</f>
        <v>0</v>
      </c>
      <c r="D6" s="37">
        <f>'Organisation 2 project cost '!D102</f>
        <v>0</v>
      </c>
      <c r="E6" s="37">
        <f>'Organisation 2 project cost '!E102</f>
        <v>0</v>
      </c>
      <c r="F6" s="38">
        <f>SUM(B6:E6)</f>
        <v>0</v>
      </c>
      <c r="G6" s="42">
        <f>'Organisation 2 project cost '!H102</f>
        <v>0</v>
      </c>
      <c r="H6" s="42">
        <f>'Organisation 2 project cost '!I102</f>
        <v>0</v>
      </c>
      <c r="I6" s="26">
        <f>C20</f>
        <v>0</v>
      </c>
    </row>
    <row r="7" spans="1:9" ht="21.75" customHeight="1" x14ac:dyDescent="0.35">
      <c r="A7" s="16">
        <f>'Organisation 3 details  '!B2</f>
        <v>0</v>
      </c>
      <c r="B7" s="37">
        <f>'Organisation 3 project cost '!B102</f>
        <v>0</v>
      </c>
      <c r="C7" s="37">
        <f>'Organisation 3 project cost '!C102</f>
        <v>0</v>
      </c>
      <c r="D7" s="37">
        <f>'Organisation 3 project cost '!D102</f>
        <v>0</v>
      </c>
      <c r="E7" s="37">
        <f>'Organisation 3 project cost '!E102</f>
        <v>0</v>
      </c>
      <c r="F7" s="38">
        <f>SUM(B7:E7)</f>
        <v>0</v>
      </c>
      <c r="G7" s="41">
        <f>'Organisation 3 project cost '!H102</f>
        <v>0</v>
      </c>
      <c r="H7" s="41">
        <f>'Organisation 3 project cost '!I102</f>
        <v>0</v>
      </c>
      <c r="I7" s="26">
        <f>D20</f>
        <v>0</v>
      </c>
    </row>
    <row r="8" spans="1:9" s="15" customFormat="1" ht="21.75" customHeight="1" thickBot="1" x14ac:dyDescent="0.4">
      <c r="A8" s="18" t="s">
        <v>36</v>
      </c>
      <c r="B8" s="39">
        <f t="shared" ref="B8:H8" si="0">SUM(B5:B7)</f>
        <v>0</v>
      </c>
      <c r="C8" s="39">
        <f t="shared" si="0"/>
        <v>0</v>
      </c>
      <c r="D8" s="39">
        <f t="shared" si="0"/>
        <v>0</v>
      </c>
      <c r="E8" s="39">
        <f t="shared" si="0"/>
        <v>0</v>
      </c>
      <c r="F8" s="40">
        <f t="shared" si="0"/>
        <v>0</v>
      </c>
      <c r="G8" s="43">
        <f t="shared" si="0"/>
        <v>0</v>
      </c>
      <c r="H8" s="39">
        <f t="shared" si="0"/>
        <v>0</v>
      </c>
      <c r="I8" s="27"/>
    </row>
    <row r="9" spans="1:9" ht="15" thickBot="1" x14ac:dyDescent="0.4">
      <c r="A9" s="1"/>
    </row>
    <row r="10" spans="1:9" ht="52.5" customHeight="1" x14ac:dyDescent="0.35">
      <c r="A10" s="94" t="s">
        <v>13</v>
      </c>
      <c r="B10" s="87" t="str">
        <f>CONCATENATE(A5&amp;", Project Costs €")</f>
        <v>0, Project Costs €</v>
      </c>
      <c r="C10" s="87" t="str">
        <f>CONCATENATE(A6&amp;", Project Costs €")</f>
        <v xml:space="preserve"> , Project Costs €</v>
      </c>
      <c r="D10" s="87" t="str">
        <f>CONCATENATE(A7&amp;", Project Costs €")</f>
        <v>0, Project Costs €</v>
      </c>
      <c r="E10" s="89" t="s">
        <v>35</v>
      </c>
    </row>
    <row r="11" spans="1:9" ht="27.25" customHeight="1" x14ac:dyDescent="0.35">
      <c r="A11" s="16" t="s">
        <v>67</v>
      </c>
      <c r="B11" s="29">
        <f>'Organisation 1 project costs'!F104</f>
        <v>0</v>
      </c>
      <c r="C11" s="29">
        <f>'Organisation 2 project cost '!F94</f>
        <v>0</v>
      </c>
      <c r="D11" s="29">
        <f>'Organisation 3 project cost '!F94</f>
        <v>0</v>
      </c>
      <c r="E11" s="28">
        <f t="shared" ref="E11:E17" si="1">B11+C11+D11</f>
        <v>0</v>
      </c>
    </row>
    <row r="12" spans="1:9" ht="27.25" customHeight="1" x14ac:dyDescent="0.35">
      <c r="A12" s="16" t="s">
        <v>88</v>
      </c>
      <c r="B12" s="29">
        <f>'Organisation 1 project costs'!I29</f>
        <v>0</v>
      </c>
      <c r="C12" s="29">
        <f>'Organisation 2 project cost '!F95</f>
        <v>0</v>
      </c>
      <c r="D12" s="29">
        <f>'Organisation 3 project cost '!F95</f>
        <v>0</v>
      </c>
      <c r="E12" s="28">
        <f>B12+C12+D12</f>
        <v>0</v>
      </c>
    </row>
    <row r="13" spans="1:9" ht="27.25" customHeight="1" x14ac:dyDescent="0.35">
      <c r="A13" s="16" t="s">
        <v>50</v>
      </c>
      <c r="B13" s="29">
        <f>'Organisation 1 project costs'!F106</f>
        <v>0</v>
      </c>
      <c r="C13" s="29">
        <f>'Organisation 2 project cost '!F96</f>
        <v>0</v>
      </c>
      <c r="D13" s="29">
        <f>'Organisation 3 project cost '!F96</f>
        <v>0</v>
      </c>
      <c r="E13" s="28">
        <f t="shared" si="1"/>
        <v>0</v>
      </c>
    </row>
    <row r="14" spans="1:9" ht="27.25" customHeight="1" x14ac:dyDescent="0.35">
      <c r="A14" s="16" t="s">
        <v>51</v>
      </c>
      <c r="B14" s="29">
        <f>'Organisation 1 project costs'!F107</f>
        <v>0</v>
      </c>
      <c r="C14" s="29">
        <f>'Organisation 2 project cost '!F97</f>
        <v>0</v>
      </c>
      <c r="D14" s="29">
        <f>'Organisation 3 project cost '!F97</f>
        <v>0</v>
      </c>
      <c r="E14" s="28">
        <f t="shared" si="1"/>
        <v>0</v>
      </c>
    </row>
    <row r="15" spans="1:9" ht="27.25" customHeight="1" x14ac:dyDescent="0.35">
      <c r="A15" s="16" t="s">
        <v>94</v>
      </c>
      <c r="B15" s="29">
        <f>'Organisation 1 project costs'!F108</f>
        <v>0</v>
      </c>
      <c r="C15" s="29">
        <f>'Organisation 2 project cost '!F98</f>
        <v>0</v>
      </c>
      <c r="D15" s="29">
        <f>'Organisation 3 project cost '!F98</f>
        <v>0</v>
      </c>
      <c r="E15" s="28">
        <f t="shared" si="1"/>
        <v>0</v>
      </c>
    </row>
    <row r="16" spans="1:9" ht="27.25" customHeight="1" x14ac:dyDescent="0.35">
      <c r="A16" s="16" t="s">
        <v>12</v>
      </c>
      <c r="B16" s="29">
        <f>'Organisation 1 project costs'!F109</f>
        <v>0</v>
      </c>
      <c r="C16" s="29">
        <f>'Organisation 2 project cost '!F99</f>
        <v>0</v>
      </c>
      <c r="D16" s="29">
        <f>'Organisation 3 project cost '!F99</f>
        <v>0</v>
      </c>
      <c r="E16" s="28">
        <f t="shared" si="1"/>
        <v>0</v>
      </c>
    </row>
    <row r="17" spans="1:6" s="15" customFormat="1" ht="27.25" customHeight="1" x14ac:dyDescent="0.35">
      <c r="A17" s="17" t="s">
        <v>68</v>
      </c>
      <c r="B17" s="30">
        <f>'Organisation 1 project costs'!F110</f>
        <v>0</v>
      </c>
      <c r="C17" s="30">
        <f>SUM(C11:C16)</f>
        <v>0</v>
      </c>
      <c r="D17" s="30">
        <f>SUM(D11:D16)</f>
        <v>0</v>
      </c>
      <c r="E17" s="31">
        <f t="shared" si="1"/>
        <v>0</v>
      </c>
      <c r="F17" s="14"/>
    </row>
    <row r="18" spans="1:6" ht="27.25" customHeight="1" x14ac:dyDescent="0.35">
      <c r="A18" s="36" t="s">
        <v>74</v>
      </c>
      <c r="B18" s="29">
        <f>'Organisation 1 project costs'!F111</f>
        <v>0</v>
      </c>
      <c r="C18" s="29">
        <f>'Organisation 2 project cost '!F101</f>
        <v>0</v>
      </c>
      <c r="D18" s="29">
        <f>'Organisation 3 project cost '!F101</f>
        <v>0</v>
      </c>
      <c r="E18" s="28">
        <f>B18+C18+D18</f>
        <v>0</v>
      </c>
      <c r="F18" s="14"/>
    </row>
    <row r="19" spans="1:6" s="15" customFormat="1" ht="27.25" customHeight="1" x14ac:dyDescent="0.35">
      <c r="A19" s="17" t="s">
        <v>4</v>
      </c>
      <c r="B19" s="30">
        <f>'Organisation 1 project costs'!F112</f>
        <v>0</v>
      </c>
      <c r="C19" s="30">
        <f>'Organisation 2 project cost '!F102</f>
        <v>0</v>
      </c>
      <c r="D19" s="30">
        <f>'Organisation 3 project cost '!F102</f>
        <v>0</v>
      </c>
      <c r="E19" s="28">
        <f>B19+C19+D19</f>
        <v>0</v>
      </c>
      <c r="F19" s="14"/>
    </row>
    <row r="20" spans="1:6" ht="27.25" customHeight="1" x14ac:dyDescent="0.35">
      <c r="A20" s="16" t="s">
        <v>37</v>
      </c>
      <c r="B20" s="21">
        <f>SUM('Organisation 1 project costs'!G104:G111)</f>
        <v>0</v>
      </c>
      <c r="C20" s="21">
        <f>SUM('Organisation 2 project cost '!G94:G101)</f>
        <v>0</v>
      </c>
      <c r="D20" s="21">
        <f>SUM('Organisation 3 project cost '!G94:G101)</f>
        <v>0</v>
      </c>
      <c r="E20" s="32"/>
    </row>
    <row r="21" spans="1:6" ht="27.25" customHeight="1" thickBot="1" x14ac:dyDescent="0.4">
      <c r="A21" s="18" t="s">
        <v>38</v>
      </c>
      <c r="B21" s="33">
        <f>B19*B20</f>
        <v>0</v>
      </c>
      <c r="C21" s="33">
        <f t="shared" ref="C21" si="2">C19*C20</f>
        <v>0</v>
      </c>
      <c r="D21" s="33">
        <f>D19*D20</f>
        <v>0</v>
      </c>
      <c r="E21" s="34">
        <f>SUM(B21:D21)</f>
        <v>0</v>
      </c>
    </row>
    <row r="24" spans="1:6" x14ac:dyDescent="0.35">
      <c r="A24" s="1"/>
    </row>
  </sheetData>
  <sheetProtection algorithmName="SHA-512" hashValue="tO6RRkBh7k7p2tX3EK2FwtrC0j26stfkNdJxC/sUNaRJsdFagIBFTN5LEUpMyECnwrtBgxYH2PVV0mjsHyeqOw==" saltValue="aG1lW/f8ep/R9etWbkQ+VA==" spinCount="100000" sheet="1" objects="1" scenarios="1"/>
  <mergeCells count="9">
    <mergeCell ref="I2:I4"/>
    <mergeCell ref="F2:F4"/>
    <mergeCell ref="H2:H4"/>
    <mergeCell ref="G2:G4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P30"/>
  <sheetViews>
    <sheetView zoomScale="70" zoomScaleNormal="70" workbookViewId="0">
      <selection activeCell="B6" sqref="B6"/>
    </sheetView>
  </sheetViews>
  <sheetFormatPr defaultColWidth="8.81640625" defaultRowHeight="14.5" x14ac:dyDescent="0.35"/>
  <cols>
    <col min="1" max="1" width="42.26953125" style="84" customWidth="1"/>
    <col min="2" max="2" width="30.54296875" style="84" customWidth="1"/>
    <col min="3" max="3" width="9.1796875" style="84" customWidth="1"/>
    <col min="4" max="4" width="73.7265625" style="84" customWidth="1"/>
    <col min="5" max="5" width="26.54296875" style="84" customWidth="1"/>
    <col min="6" max="6" width="8.81640625" style="84"/>
    <col min="7" max="7" width="22.26953125" style="84" customWidth="1"/>
    <col min="8" max="8" width="44" style="84" customWidth="1"/>
    <col min="9" max="9" width="15.7265625" style="84" customWidth="1"/>
    <col min="10" max="10" width="62.54296875" style="84" customWidth="1"/>
    <col min="11" max="11" width="12.453125" style="84" customWidth="1"/>
    <col min="12" max="13" width="8.81640625" style="84"/>
    <col min="14" max="14" width="18.1796875" style="84" customWidth="1"/>
    <col min="15" max="15" width="26.54296875" style="84" customWidth="1"/>
    <col min="16" max="16384" width="8.81640625" style="84"/>
  </cols>
  <sheetData>
    <row r="1" spans="1:16" ht="32.25" customHeight="1" x14ac:dyDescent="0.45">
      <c r="A1" s="125" t="s">
        <v>34</v>
      </c>
      <c r="B1" s="126"/>
      <c r="C1" s="127"/>
      <c r="D1" s="120" t="s">
        <v>69</v>
      </c>
      <c r="E1" s="121"/>
      <c r="F1"/>
      <c r="G1" s="113" t="s">
        <v>98</v>
      </c>
      <c r="H1" s="113"/>
      <c r="I1" s="113"/>
      <c r="J1" s="113"/>
      <c r="K1" s="113"/>
      <c r="L1" s="113"/>
      <c r="M1" s="113"/>
      <c r="N1" s="113"/>
      <c r="O1" s="113"/>
      <c r="P1"/>
    </row>
    <row r="2" spans="1:16" ht="40.5" customHeight="1" x14ac:dyDescent="0.35">
      <c r="A2" s="16" t="s">
        <v>0</v>
      </c>
      <c r="B2" s="23"/>
      <c r="C2" s="47"/>
      <c r="D2" s="74" t="s">
        <v>2</v>
      </c>
      <c r="E2" s="75"/>
      <c r="F2"/>
      <c r="G2" s="115" t="s">
        <v>97</v>
      </c>
      <c r="H2" s="117"/>
      <c r="I2" s="85"/>
      <c r="J2" s="82" t="s">
        <v>99</v>
      </c>
      <c r="K2" s="85"/>
      <c r="L2" s="115" t="s">
        <v>96</v>
      </c>
      <c r="M2" s="116"/>
      <c r="N2" s="116"/>
      <c r="O2" s="117"/>
      <c r="P2" s="85"/>
    </row>
    <row r="3" spans="1:16" ht="40.5" customHeight="1" thickBot="1" x14ac:dyDescent="0.4">
      <c r="A3" s="16" t="s">
        <v>1</v>
      </c>
      <c r="B3" s="23"/>
      <c r="C3" s="47"/>
      <c r="D3" s="74" t="s">
        <v>65</v>
      </c>
      <c r="E3" s="76" t="s">
        <v>106</v>
      </c>
      <c r="F3"/>
      <c r="G3" s="118" t="s">
        <v>80</v>
      </c>
      <c r="H3" s="118"/>
      <c r="I3" s="86"/>
      <c r="J3" s="83" t="s">
        <v>80</v>
      </c>
      <c r="K3" s="86"/>
      <c r="L3" s="114" t="s">
        <v>80</v>
      </c>
      <c r="M3" s="114"/>
      <c r="N3" s="114"/>
      <c r="O3" s="114"/>
      <c r="P3" s="85"/>
    </row>
    <row r="4" spans="1:16" ht="41.5" customHeight="1" x14ac:dyDescent="0.35">
      <c r="A4" s="16" t="s">
        <v>58</v>
      </c>
      <c r="B4" s="23"/>
      <c r="C4" s="47"/>
      <c r="D4" s="128" t="s">
        <v>71</v>
      </c>
      <c r="E4" s="129"/>
      <c r="F4"/>
      <c r="G4" s="118" t="s">
        <v>77</v>
      </c>
      <c r="H4" s="118"/>
      <c r="I4" s="86"/>
      <c r="J4" s="83" t="s">
        <v>77</v>
      </c>
      <c r="K4" s="86"/>
      <c r="L4" s="114" t="s">
        <v>77</v>
      </c>
      <c r="M4" s="114"/>
      <c r="N4" s="114"/>
      <c r="O4" s="114"/>
      <c r="P4" s="85"/>
    </row>
    <row r="5" spans="1:16" ht="36.75" customHeight="1" x14ac:dyDescent="0.35">
      <c r="A5" s="16" t="s">
        <v>10</v>
      </c>
      <c r="B5" s="45">
        <f>'Organisation 1 project costs'!F112</f>
        <v>0</v>
      </c>
      <c r="C5" s="47"/>
      <c r="D5" s="130"/>
      <c r="E5" s="131"/>
      <c r="F5"/>
      <c r="G5" s="118" t="s">
        <v>86</v>
      </c>
      <c r="H5" s="118"/>
      <c r="I5" s="86"/>
      <c r="J5" s="83" t="s">
        <v>78</v>
      </c>
      <c r="K5" s="86"/>
      <c r="L5" s="114" t="s">
        <v>78</v>
      </c>
      <c r="M5" s="114"/>
      <c r="N5" s="114"/>
      <c r="O5" s="114"/>
      <c r="P5" s="85"/>
    </row>
    <row r="6" spans="1:16" ht="36.75" customHeight="1" x14ac:dyDescent="0.35">
      <c r="A6" s="16" t="s">
        <v>46</v>
      </c>
      <c r="B6" s="46">
        <f>SUM('Organisation 1 project costs'!G104:G109)</f>
        <v>0</v>
      </c>
      <c r="C6" s="47"/>
      <c r="D6" s="130"/>
      <c r="E6" s="131"/>
      <c r="F6"/>
      <c r="G6"/>
      <c r="H6"/>
      <c r="I6"/>
      <c r="J6" s="83" t="s">
        <v>82</v>
      </c>
      <c r="K6" s="86"/>
      <c r="L6" s="114" t="s">
        <v>81</v>
      </c>
      <c r="M6" s="114"/>
      <c r="N6" s="114"/>
      <c r="O6" s="114"/>
      <c r="P6" s="85"/>
    </row>
    <row r="7" spans="1:16" ht="36.75" customHeight="1" thickBot="1" x14ac:dyDescent="0.4">
      <c r="A7" s="16" t="s">
        <v>11</v>
      </c>
      <c r="B7" s="45">
        <f>B5*B6</f>
        <v>0</v>
      </c>
      <c r="C7" s="47"/>
      <c r="D7" s="132"/>
      <c r="E7" s="133"/>
      <c r="F7"/>
      <c r="G7"/>
      <c r="H7"/>
      <c r="I7"/>
      <c r="J7" s="83" t="s">
        <v>84</v>
      </c>
      <c r="K7" s="86"/>
      <c r="L7" s="118" t="s">
        <v>102</v>
      </c>
      <c r="M7" s="118"/>
      <c r="N7" s="118"/>
      <c r="O7" s="118"/>
      <c r="P7" s="85"/>
    </row>
    <row r="8" spans="1:16" ht="40.5" customHeight="1" x14ac:dyDescent="0.35">
      <c r="A8" s="16" t="s">
        <v>22</v>
      </c>
      <c r="B8" s="44"/>
      <c r="C8" s="47"/>
      <c r="D8"/>
      <c r="E8"/>
      <c r="F8"/>
      <c r="G8"/>
      <c r="H8"/>
      <c r="I8"/>
      <c r="J8"/>
      <c r="K8"/>
      <c r="L8" s="119" t="s">
        <v>104</v>
      </c>
      <c r="M8" s="119"/>
      <c r="N8" s="119"/>
      <c r="O8" s="119"/>
      <c r="P8" s="85"/>
    </row>
    <row r="9" spans="1:16" ht="36.75" customHeight="1" x14ac:dyDescent="0.35">
      <c r="A9" s="122" t="s">
        <v>70</v>
      </c>
      <c r="B9" s="123"/>
      <c r="C9" s="124"/>
      <c r="D9"/>
      <c r="E9"/>
      <c r="F9"/>
      <c r="G9"/>
      <c r="H9"/>
      <c r="I9"/>
      <c r="J9"/>
      <c r="K9"/>
      <c r="L9" s="114" t="s">
        <v>85</v>
      </c>
      <c r="M9" s="114"/>
      <c r="N9" s="114"/>
      <c r="O9" s="114"/>
      <c r="P9" s="85"/>
    </row>
    <row r="10" spans="1:16" ht="36.75" customHeight="1" x14ac:dyDescent="0.35">
      <c r="A10" s="49" t="s">
        <v>66</v>
      </c>
      <c r="B10" s="48" t="s">
        <v>44</v>
      </c>
      <c r="C10" s="52"/>
      <c r="D10"/>
      <c r="E10"/>
      <c r="F10"/>
      <c r="G10"/>
      <c r="H10"/>
      <c r="I10"/>
      <c r="J10"/>
      <c r="K10"/>
      <c r="L10" s="110" t="s">
        <v>79</v>
      </c>
      <c r="M10" s="111"/>
      <c r="N10" s="111"/>
      <c r="O10" s="112"/>
      <c r="P10" s="85"/>
    </row>
    <row r="11" spans="1:16" ht="36" customHeight="1" x14ac:dyDescent="0.35">
      <c r="A11" s="50" t="s">
        <v>56</v>
      </c>
      <c r="B11" s="23"/>
      <c r="C11" s="51">
        <f>IF(B11="Public Good Research",100%,IF(B11="Fundamental Research",100%,IF(B11="Industrial Research",50%,IF(B11="Experimental Development",25%,IF(B11="Feasibility Studies",50%,0)))))</f>
        <v>0</v>
      </c>
      <c r="D11"/>
      <c r="E11"/>
      <c r="F11"/>
      <c r="G11"/>
      <c r="H11"/>
      <c r="I11"/>
      <c r="J11"/>
      <c r="K11"/>
      <c r="L11" s="95" t="s">
        <v>83</v>
      </c>
      <c r="M11" s="96"/>
      <c r="N11" s="96"/>
      <c r="O11" s="97"/>
      <c r="P11" s="85"/>
    </row>
    <row r="12" spans="1:16" ht="37.75" customHeight="1" x14ac:dyDescent="0.35">
      <c r="A12" s="16" t="s">
        <v>57</v>
      </c>
      <c r="B12" s="23"/>
      <c r="C12" s="51">
        <f>IF(C11&gt;50%,"0",IF(B12="Small Enterprise",20%,IF(B12="Medium Enterprise",10%,IF(B12="Large Enterprise",0%,0))))</f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36.75" customHeight="1" x14ac:dyDescent="0.35">
      <c r="A13" s="16" t="s">
        <v>105</v>
      </c>
      <c r="B13" s="23"/>
      <c r="C13" s="51">
        <f>IF(C11&gt;50%,"0",IF(B13="(a) Collaboration",15%,IF(B13="(b) Dissemination",15%,0)))</f>
        <v>0</v>
      </c>
      <c r="D13"/>
      <c r="E13"/>
      <c r="F13"/>
      <c r="G13" s="109" t="s">
        <v>103</v>
      </c>
      <c r="H13" s="109"/>
      <c r="I13" s="109"/>
      <c r="J13" s="109"/>
      <c r="K13" s="109"/>
      <c r="L13" s="109"/>
      <c r="M13" s="109"/>
      <c r="N13" s="109"/>
      <c r="O13" s="109"/>
      <c r="P13" s="109"/>
    </row>
    <row r="14" spans="1:16" ht="46.5" customHeight="1" thickBot="1" x14ac:dyDescent="0.4">
      <c r="A14" s="18" t="s">
        <v>16</v>
      </c>
      <c r="B14" s="77"/>
      <c r="C14" s="78">
        <f>IF(C11=1,1,MIN(0.8,SUM(C11:C13)))</f>
        <v>0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57.75" customHeight="1" x14ac:dyDescent="0.35"/>
    <row r="16" spans="1:16" ht="33" customHeight="1" x14ac:dyDescent="0.35"/>
    <row r="17" ht="29.25" customHeight="1" x14ac:dyDescent="0.35"/>
    <row r="18" ht="29.25" customHeight="1" x14ac:dyDescent="0.35"/>
    <row r="30" ht="15" customHeight="1" x14ac:dyDescent="0.35"/>
  </sheetData>
  <sheetProtection algorithmName="SHA-512" hashValue="Bm5UHA+aDu9iLA40OLKHwGM6Yiwf1icymPlntU1auJovjb2HMjaU6IKMznOlm4R6Sf+G8kNQt6SUe7lOBdqMTA==" saltValue="ELfnGsZFH54vtDkxjYOFRw==" spinCount="100000" sheet="1" objects="1" scenarios="1"/>
  <mergeCells count="22">
    <mergeCell ref="D1:E1"/>
    <mergeCell ref="G3:H3"/>
    <mergeCell ref="A9:C9"/>
    <mergeCell ref="A1:C1"/>
    <mergeCell ref="D4:E4"/>
    <mergeCell ref="D5:E5"/>
    <mergeCell ref="D6:E6"/>
    <mergeCell ref="D7:E7"/>
    <mergeCell ref="G4:H4"/>
    <mergeCell ref="G5:H5"/>
    <mergeCell ref="G13:P13"/>
    <mergeCell ref="L10:O10"/>
    <mergeCell ref="G1:O1"/>
    <mergeCell ref="L3:O3"/>
    <mergeCell ref="L2:O2"/>
    <mergeCell ref="G2:H2"/>
    <mergeCell ref="L4:O4"/>
    <mergeCell ref="L7:O7"/>
    <mergeCell ref="L9:O9"/>
    <mergeCell ref="L5:O5"/>
    <mergeCell ref="L6:O6"/>
    <mergeCell ref="L8:O8"/>
  </mergeCells>
  <dataValidations xWindow="1090" yWindow="338" count="8">
    <dataValidation type="list" showInputMessage="1" showErrorMessage="1" prompt="Select research category from drop down list" sqref="B11" xr:uid="{00000000-0002-0000-0100-000000000000}">
      <formula1>" ,Public Good Research,Industrial Research,Experimental Development"</formula1>
    </dataValidation>
    <dataValidation type="list" allowBlank="1" showInputMessage="1" showErrorMessage="1" prompt="Select category of collaboration (if relevant) from drop down list" sqref="B13" xr:uid="{00000000-0002-0000-0100-000001000000}">
      <formula1>"(a) Collaboration, (b) Dissemination"</formula1>
    </dataValidation>
    <dataValidation type="list" allowBlank="1" showInputMessage="1" showErrorMessage="1" prompt="Choose company size from drop down list" sqref="B12" xr:uid="{00000000-0002-0000-0100-000002000000}">
      <formula1>"Small Enterprise,Medium Enterprise,Large Enterprise"</formula1>
    </dataValidation>
    <dataValidation type="list" allowBlank="1" showInputMessage="1" showErrorMessage="1" prompt="Please select Organisation type from drop-down list" sqref="B3" xr:uid="{00000000-0002-0000-0100-000003000000}">
      <formula1>"Company,Third Level Educational Body,Public/Semi-State Body"</formula1>
    </dataValidation>
    <dataValidation type="list" allowBlank="1" showInputMessage="1" showErrorMessage="1" prompt="Select yes or no to confirm if documentation has been included with application" sqref="E14:E15" xr:uid="{00000000-0002-0000-0100-000004000000}">
      <formula1>"Yes,No"</formula1>
    </dataValidation>
    <dataValidation type="list" allowBlank="1" showInputMessage="1" showErrorMessage="1" prompt="Please select whether you are applying for VAT to be inclusive or exclusive in your application." sqref="B8" xr:uid="{00000000-0002-0000-0100-000005000000}">
      <formula1>"Inclusive,Exclusive"</formula1>
    </dataValidation>
    <dataValidation allowBlank="1" showInputMessage="1" showErrorMessage="1" prompt="Enter tax reference number in the format 1234567AA" sqref="E2" xr:uid="{00000000-0002-0000-0100-000006000000}"/>
    <dataValidation type="list" allowBlank="1" showInputMessage="1" showErrorMessage="1" sqref="I3:I5 K3:K7 P3:P11" xr:uid="{EDB867D0-E126-4681-A98C-B627057F656F}">
      <formula1>"Yes, No, N/A"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J116"/>
  <sheetViews>
    <sheetView tabSelected="1" topLeftCell="A17" zoomScale="60" zoomScaleNormal="60" workbookViewId="0">
      <selection activeCell="I121" sqref="I121"/>
    </sheetView>
  </sheetViews>
  <sheetFormatPr defaultRowHeight="14.5" x14ac:dyDescent="0.35"/>
  <cols>
    <col min="1" max="1" width="48.54296875" customWidth="1"/>
    <col min="2" max="2" width="44.1796875" customWidth="1"/>
    <col min="3" max="4" width="20.54296875" customWidth="1"/>
    <col min="5" max="5" width="12.7265625" customWidth="1"/>
    <col min="6" max="7" width="14.54296875" customWidth="1"/>
    <col min="8" max="8" width="19.81640625" customWidth="1"/>
    <col min="9" max="10" width="14.54296875" customWidth="1"/>
    <col min="11" max="11" width="11.453125" customWidth="1"/>
  </cols>
  <sheetData>
    <row r="1" spans="1:10" x14ac:dyDescent="0.35">
      <c r="A1" s="3" t="s">
        <v>61</v>
      </c>
      <c r="B1" s="3"/>
    </row>
    <row r="3" spans="1:10" x14ac:dyDescent="0.35">
      <c r="A3" s="2" t="s">
        <v>49</v>
      </c>
      <c r="B3" s="2"/>
    </row>
    <row r="4" spans="1:10" ht="15" customHeight="1" thickBot="1" x14ac:dyDescent="0.4">
      <c r="A4" s="5"/>
      <c r="B4" s="5"/>
      <c r="J4" t="s">
        <v>92</v>
      </c>
    </row>
    <row r="5" spans="1:10" ht="31" x14ac:dyDescent="0.35">
      <c r="A5" s="88" t="s">
        <v>8</v>
      </c>
      <c r="B5" s="87" t="s">
        <v>9</v>
      </c>
      <c r="C5" s="87" t="s">
        <v>62</v>
      </c>
      <c r="D5" s="87" t="s">
        <v>64</v>
      </c>
      <c r="E5" s="87" t="s">
        <v>17</v>
      </c>
      <c r="F5" s="87" t="s">
        <v>18</v>
      </c>
      <c r="G5" s="87" t="s">
        <v>19</v>
      </c>
      <c r="H5" s="87" t="s">
        <v>20</v>
      </c>
      <c r="I5" s="89" t="s">
        <v>21</v>
      </c>
    </row>
    <row r="6" spans="1:10" x14ac:dyDescent="0.35">
      <c r="A6" s="24"/>
      <c r="B6" s="25"/>
      <c r="C6" s="35"/>
      <c r="D6" s="25"/>
      <c r="E6" s="35"/>
      <c r="F6" s="35"/>
      <c r="G6" s="35"/>
      <c r="H6" s="35"/>
      <c r="I6" s="55">
        <f>SUM(E6:H6)</f>
        <v>0</v>
      </c>
    </row>
    <row r="7" spans="1:10" x14ac:dyDescent="0.35">
      <c r="A7" s="24"/>
      <c r="B7" s="25"/>
      <c r="C7" s="25"/>
      <c r="D7" s="25"/>
      <c r="E7" s="35"/>
      <c r="F7" s="35"/>
      <c r="G7" s="35"/>
      <c r="H7" s="35"/>
      <c r="I7" s="55">
        <f t="shared" ref="I7:I17" si="0">SUM(E7:H7)</f>
        <v>0</v>
      </c>
    </row>
    <row r="8" spans="1:10" x14ac:dyDescent="0.35">
      <c r="A8" s="24"/>
      <c r="B8" s="25"/>
      <c r="C8" s="25"/>
      <c r="D8" s="25"/>
      <c r="E8" s="35"/>
      <c r="F8" s="35"/>
      <c r="G8" s="35"/>
      <c r="H8" s="35"/>
      <c r="I8" s="55">
        <f t="shared" si="0"/>
        <v>0</v>
      </c>
    </row>
    <row r="9" spans="1:10" x14ac:dyDescent="0.35">
      <c r="A9" s="24"/>
      <c r="B9" s="25"/>
      <c r="C9" s="25"/>
      <c r="D9" s="25"/>
      <c r="E9" s="35"/>
      <c r="F9" s="35"/>
      <c r="G9" s="35"/>
      <c r="H9" s="35"/>
      <c r="I9" s="55">
        <f t="shared" si="0"/>
        <v>0</v>
      </c>
    </row>
    <row r="10" spans="1:10" x14ac:dyDescent="0.35">
      <c r="A10" s="24"/>
      <c r="B10" s="25"/>
      <c r="C10" s="25"/>
      <c r="D10" s="25"/>
      <c r="E10" s="35"/>
      <c r="F10" s="35"/>
      <c r="G10" s="35"/>
      <c r="H10" s="35"/>
      <c r="I10" s="55">
        <f t="shared" si="0"/>
        <v>0</v>
      </c>
    </row>
    <row r="11" spans="1:10" x14ac:dyDescent="0.35">
      <c r="A11" s="24"/>
      <c r="B11" s="25"/>
      <c r="C11" s="25"/>
      <c r="D11" s="25"/>
      <c r="E11" s="35"/>
      <c r="F11" s="35"/>
      <c r="G11" s="35"/>
      <c r="H11" s="35"/>
      <c r="I11" s="55">
        <f t="shared" si="0"/>
        <v>0</v>
      </c>
    </row>
    <row r="12" spans="1:10" x14ac:dyDescent="0.35">
      <c r="A12" s="24"/>
      <c r="B12" s="25"/>
      <c r="C12" s="25"/>
      <c r="D12" s="25"/>
      <c r="E12" s="35"/>
      <c r="F12" s="35"/>
      <c r="G12" s="35"/>
      <c r="H12" s="35"/>
      <c r="I12" s="55">
        <f t="shared" si="0"/>
        <v>0</v>
      </c>
    </row>
    <row r="13" spans="1:10" x14ac:dyDescent="0.35">
      <c r="A13" s="24"/>
      <c r="B13" s="25"/>
      <c r="C13" s="25"/>
      <c r="D13" s="25"/>
      <c r="E13" s="35"/>
      <c r="F13" s="35"/>
      <c r="G13" s="35"/>
      <c r="H13" s="35"/>
      <c r="I13" s="55">
        <f t="shared" si="0"/>
        <v>0</v>
      </c>
    </row>
    <row r="14" spans="1:10" x14ac:dyDescent="0.35">
      <c r="A14" s="24"/>
      <c r="B14" s="25"/>
      <c r="C14" s="25"/>
      <c r="D14" s="25"/>
      <c r="E14" s="35"/>
      <c r="F14" s="35"/>
      <c r="G14" s="35"/>
      <c r="H14" s="35"/>
      <c r="I14" s="55">
        <f t="shared" si="0"/>
        <v>0</v>
      </c>
    </row>
    <row r="15" spans="1:10" x14ac:dyDescent="0.35">
      <c r="A15" s="24"/>
      <c r="B15" s="25"/>
      <c r="C15" s="25"/>
      <c r="D15" s="25"/>
      <c r="E15" s="35"/>
      <c r="F15" s="35"/>
      <c r="G15" s="35"/>
      <c r="H15" s="35"/>
      <c r="I15" s="55">
        <f t="shared" si="0"/>
        <v>0</v>
      </c>
    </row>
    <row r="16" spans="1:10" x14ac:dyDescent="0.35">
      <c r="A16" s="24"/>
      <c r="B16" s="25"/>
      <c r="C16" s="25"/>
      <c r="D16" s="25"/>
      <c r="E16" s="35"/>
      <c r="F16" s="35"/>
      <c r="G16" s="35"/>
      <c r="H16" s="35"/>
      <c r="I16" s="55">
        <f t="shared" si="0"/>
        <v>0</v>
      </c>
    </row>
    <row r="17" spans="1:9" x14ac:dyDescent="0.35">
      <c r="A17" s="24"/>
      <c r="B17" s="25"/>
      <c r="C17" s="25"/>
      <c r="D17" s="25"/>
      <c r="E17" s="35"/>
      <c r="F17" s="35"/>
      <c r="G17" s="35"/>
      <c r="H17" s="35"/>
      <c r="I17" s="55">
        <f t="shared" si="0"/>
        <v>0</v>
      </c>
    </row>
    <row r="18" spans="1:9" x14ac:dyDescent="0.35">
      <c r="A18" s="24"/>
      <c r="B18" s="25"/>
      <c r="C18" s="25"/>
      <c r="D18" s="25"/>
      <c r="E18" s="35"/>
      <c r="F18" s="35"/>
      <c r="G18" s="35"/>
      <c r="H18" s="35"/>
      <c r="I18" s="55">
        <f>SUM(E18:H18)</f>
        <v>0</v>
      </c>
    </row>
    <row r="19" spans="1:9" x14ac:dyDescent="0.35">
      <c r="A19" s="24"/>
      <c r="B19" s="25"/>
      <c r="C19" s="25"/>
      <c r="D19" s="25"/>
      <c r="E19" s="35"/>
      <c r="F19" s="35"/>
      <c r="G19" s="35"/>
      <c r="H19" s="35"/>
      <c r="I19" s="55">
        <f>SUM(E19:H19)</f>
        <v>0</v>
      </c>
    </row>
    <row r="20" spans="1:9" x14ac:dyDescent="0.35">
      <c r="A20" s="24"/>
      <c r="B20" s="25"/>
      <c r="C20" s="25"/>
      <c r="D20" s="25"/>
      <c r="E20" s="35"/>
      <c r="F20" s="35"/>
      <c r="G20" s="35"/>
      <c r="H20" s="35"/>
      <c r="I20" s="55">
        <f>SUM(E20:H20)</f>
        <v>0</v>
      </c>
    </row>
    <row r="21" spans="1:9" ht="15" thickBot="1" x14ac:dyDescent="0.4">
      <c r="A21" s="137" t="s">
        <v>5</v>
      </c>
      <c r="B21" s="138"/>
      <c r="C21" s="138"/>
      <c r="D21" s="139"/>
      <c r="E21" s="53">
        <f>SUM(E6:E20)</f>
        <v>0</v>
      </c>
      <c r="F21" s="53">
        <f>SUM(F6:F20)</f>
        <v>0</v>
      </c>
      <c r="G21" s="53">
        <f>SUM(G6:G20)</f>
        <v>0</v>
      </c>
      <c r="H21" s="53">
        <f>SUM(H6:H20)</f>
        <v>0</v>
      </c>
      <c r="I21" s="54">
        <f>SUM(I6:I20)</f>
        <v>0</v>
      </c>
    </row>
    <row r="22" spans="1:9" x14ac:dyDescent="0.35">
      <c r="A22" s="7"/>
      <c r="B22" s="4"/>
    </row>
    <row r="23" spans="1:9" ht="15" thickBot="1" x14ac:dyDescent="0.4">
      <c r="A23" s="80" t="s">
        <v>87</v>
      </c>
      <c r="B23" s="4"/>
    </row>
    <row r="24" spans="1:9" s="9" customFormat="1" ht="31" x14ac:dyDescent="0.3">
      <c r="A24" s="88" t="s">
        <v>8</v>
      </c>
      <c r="B24" s="87" t="s">
        <v>9</v>
      </c>
      <c r="C24" s="87"/>
      <c r="D24" s="87"/>
      <c r="E24" s="87" t="s">
        <v>17</v>
      </c>
      <c r="F24" s="87" t="s">
        <v>18</v>
      </c>
      <c r="G24" s="87" t="s">
        <v>19</v>
      </c>
      <c r="H24" s="87" t="s">
        <v>20</v>
      </c>
      <c r="I24" s="89" t="s">
        <v>21</v>
      </c>
    </row>
    <row r="25" spans="1:9" x14ac:dyDescent="0.35">
      <c r="A25" s="24"/>
      <c r="B25" s="25"/>
      <c r="C25" s="25"/>
      <c r="D25" s="25"/>
      <c r="E25" s="35"/>
      <c r="F25" s="35"/>
      <c r="G25" s="35"/>
      <c r="H25" s="35"/>
      <c r="I25" s="55">
        <f>SUM(E25:H25)</f>
        <v>0</v>
      </c>
    </row>
    <row r="26" spans="1:9" x14ac:dyDescent="0.35">
      <c r="A26" s="24"/>
      <c r="B26" s="25"/>
      <c r="C26" s="25"/>
      <c r="D26" s="25"/>
      <c r="E26" s="35"/>
      <c r="F26" s="35"/>
      <c r="G26" s="35"/>
      <c r="H26" s="35"/>
      <c r="I26" s="55">
        <f>SUM(E26:H26)</f>
        <v>0</v>
      </c>
    </row>
    <row r="27" spans="1:9" x14ac:dyDescent="0.35">
      <c r="A27" s="24"/>
      <c r="B27" s="25"/>
      <c r="C27" s="25"/>
      <c r="D27" s="25"/>
      <c r="E27" s="35"/>
      <c r="F27" s="35"/>
      <c r="G27" s="35"/>
      <c r="H27" s="35"/>
      <c r="I27" s="55">
        <f>SUM(E27:H27)</f>
        <v>0</v>
      </c>
    </row>
    <row r="28" spans="1:9" x14ac:dyDescent="0.35">
      <c r="A28" s="24"/>
      <c r="B28" s="25"/>
      <c r="C28" s="25"/>
      <c r="D28" s="25"/>
      <c r="E28" s="35"/>
      <c r="F28" s="35"/>
      <c r="G28" s="35"/>
      <c r="H28" s="35"/>
      <c r="I28" s="55">
        <f>SUM(E28:H28)</f>
        <v>0</v>
      </c>
    </row>
    <row r="29" spans="1:9" ht="15" thickBot="1" x14ac:dyDescent="0.4">
      <c r="A29" s="137" t="s">
        <v>5</v>
      </c>
      <c r="B29" s="138"/>
      <c r="C29" s="138"/>
      <c r="D29" s="139"/>
      <c r="E29" s="53">
        <f>SUM(E25:E28)</f>
        <v>0</v>
      </c>
      <c r="F29" s="53">
        <f>SUM(F25:F28)</f>
        <v>0</v>
      </c>
      <c r="G29" s="53">
        <f>SUM(G25:G28)</f>
        <v>0</v>
      </c>
      <c r="H29" s="53">
        <f>SUM(H25:H28)</f>
        <v>0</v>
      </c>
      <c r="I29" s="54">
        <f>SUM(I25:I28)</f>
        <v>0</v>
      </c>
    </row>
    <row r="30" spans="1:9" x14ac:dyDescent="0.35">
      <c r="A30" s="7"/>
      <c r="B30" s="7"/>
      <c r="C30" s="9"/>
      <c r="D30" s="9"/>
      <c r="E30" s="9"/>
      <c r="F30" s="9"/>
      <c r="G30" s="9"/>
      <c r="H30" s="9"/>
      <c r="I30" s="9"/>
    </row>
    <row r="31" spans="1:9" x14ac:dyDescent="0.35">
      <c r="A31" s="144" t="s">
        <v>48</v>
      </c>
      <c r="B31" s="144"/>
      <c r="C31" s="145"/>
      <c r="D31" s="145"/>
    </row>
    <row r="32" spans="1:9" ht="15" thickBot="1" x14ac:dyDescent="0.4">
      <c r="A32" s="3"/>
      <c r="B32" s="3"/>
    </row>
    <row r="33" spans="1:10" s="8" customFormat="1" ht="25.5" customHeight="1" x14ac:dyDescent="0.35">
      <c r="A33" s="88" t="s">
        <v>39</v>
      </c>
      <c r="B33" s="87" t="s">
        <v>63</v>
      </c>
      <c r="C33" s="87" t="s">
        <v>40</v>
      </c>
      <c r="D33" s="87" t="s">
        <v>55</v>
      </c>
      <c r="E33" s="87" t="s">
        <v>54</v>
      </c>
      <c r="F33" s="87" t="s">
        <v>17</v>
      </c>
      <c r="G33" s="87" t="s">
        <v>18</v>
      </c>
      <c r="H33" s="87" t="s">
        <v>19</v>
      </c>
      <c r="I33" s="87" t="s">
        <v>20</v>
      </c>
      <c r="J33" s="89" t="s">
        <v>23</v>
      </c>
    </row>
    <row r="34" spans="1:10" s="8" customFormat="1" x14ac:dyDescent="0.35">
      <c r="A34" s="24"/>
      <c r="B34" s="25"/>
      <c r="C34" s="25"/>
      <c r="D34" s="25"/>
      <c r="E34" s="25"/>
      <c r="F34" s="35"/>
      <c r="G34" s="35"/>
      <c r="H34" s="35"/>
      <c r="I34" s="35"/>
      <c r="J34" s="55">
        <f t="shared" ref="J34:J43" si="1">SUM(F34:I34)</f>
        <v>0</v>
      </c>
    </row>
    <row r="35" spans="1:10" s="8" customFormat="1" x14ac:dyDescent="0.35">
      <c r="A35" s="24"/>
      <c r="B35" s="25"/>
      <c r="C35" s="25"/>
      <c r="D35" s="25"/>
      <c r="E35" s="25"/>
      <c r="F35" s="35"/>
      <c r="G35" s="35"/>
      <c r="H35" s="35"/>
      <c r="I35" s="35"/>
      <c r="J35" s="55">
        <f t="shared" si="1"/>
        <v>0</v>
      </c>
    </row>
    <row r="36" spans="1:10" ht="21" customHeight="1" x14ac:dyDescent="0.35">
      <c r="A36" s="24"/>
      <c r="B36" s="25"/>
      <c r="C36" s="25"/>
      <c r="D36" s="25"/>
      <c r="E36" s="25"/>
      <c r="F36" s="35"/>
      <c r="G36" s="35"/>
      <c r="H36" s="35"/>
      <c r="I36" s="35"/>
      <c r="J36" s="55">
        <f t="shared" si="1"/>
        <v>0</v>
      </c>
    </row>
    <row r="37" spans="1:10" x14ac:dyDescent="0.35">
      <c r="A37" s="24"/>
      <c r="B37" s="25"/>
      <c r="C37" s="25"/>
      <c r="D37" s="25"/>
      <c r="E37" s="25"/>
      <c r="F37" s="35"/>
      <c r="G37" s="35"/>
      <c r="H37" s="35"/>
      <c r="I37" s="35"/>
      <c r="J37" s="55">
        <f t="shared" si="1"/>
        <v>0</v>
      </c>
    </row>
    <row r="38" spans="1:10" x14ac:dyDescent="0.35">
      <c r="A38" s="24"/>
      <c r="B38" s="25"/>
      <c r="C38" s="25"/>
      <c r="D38" s="25"/>
      <c r="E38" s="25"/>
      <c r="F38" s="35"/>
      <c r="G38" s="35"/>
      <c r="H38" s="35"/>
      <c r="I38" s="35"/>
      <c r="J38" s="55">
        <f t="shared" si="1"/>
        <v>0</v>
      </c>
    </row>
    <row r="39" spans="1:10" x14ac:dyDescent="0.35">
      <c r="A39" s="24"/>
      <c r="B39" s="25"/>
      <c r="C39" s="25"/>
      <c r="D39" s="25"/>
      <c r="E39" s="25"/>
      <c r="F39" s="35"/>
      <c r="G39" s="35"/>
      <c r="H39" s="35"/>
      <c r="I39" s="35"/>
      <c r="J39" s="55">
        <f t="shared" si="1"/>
        <v>0</v>
      </c>
    </row>
    <row r="40" spans="1:10" x14ac:dyDescent="0.35">
      <c r="A40" s="24"/>
      <c r="B40" s="25"/>
      <c r="C40" s="25"/>
      <c r="D40" s="25"/>
      <c r="E40" s="25"/>
      <c r="F40" s="35"/>
      <c r="G40" s="35"/>
      <c r="H40" s="35"/>
      <c r="I40" s="35"/>
      <c r="J40" s="55">
        <f t="shared" si="1"/>
        <v>0</v>
      </c>
    </row>
    <row r="41" spans="1:10" x14ac:dyDescent="0.35">
      <c r="A41" s="24"/>
      <c r="B41" s="25"/>
      <c r="C41" s="25"/>
      <c r="D41" s="25"/>
      <c r="E41" s="25"/>
      <c r="F41" s="35"/>
      <c r="G41" s="35"/>
      <c r="H41" s="35"/>
      <c r="I41" s="35"/>
      <c r="J41" s="55">
        <f t="shared" si="1"/>
        <v>0</v>
      </c>
    </row>
    <row r="42" spans="1:10" x14ac:dyDescent="0.35">
      <c r="A42" s="24"/>
      <c r="B42" s="25"/>
      <c r="C42" s="25"/>
      <c r="D42" s="25"/>
      <c r="E42" s="25"/>
      <c r="F42" s="35"/>
      <c r="G42" s="35"/>
      <c r="H42" s="35"/>
      <c r="I42" s="35"/>
      <c r="J42" s="55">
        <f t="shared" si="1"/>
        <v>0</v>
      </c>
    </row>
    <row r="43" spans="1:10" x14ac:dyDescent="0.35">
      <c r="A43" s="24"/>
      <c r="B43" s="25"/>
      <c r="C43" s="25"/>
      <c r="D43" s="25"/>
      <c r="E43" s="25"/>
      <c r="F43" s="35"/>
      <c r="G43" s="35"/>
      <c r="H43" s="35"/>
      <c r="I43" s="35"/>
      <c r="J43" s="55">
        <f t="shared" si="1"/>
        <v>0</v>
      </c>
    </row>
    <row r="44" spans="1:10" ht="15" thickBot="1" x14ac:dyDescent="0.4">
      <c r="A44" s="149" t="s">
        <v>5</v>
      </c>
      <c r="B44" s="150"/>
      <c r="C44" s="150"/>
      <c r="D44" s="150"/>
      <c r="E44" s="148"/>
      <c r="F44" s="53">
        <f>SUM(F34:F43)</f>
        <v>0</v>
      </c>
      <c r="G44" s="53">
        <f>SUM(G34:G43)</f>
        <v>0</v>
      </c>
      <c r="H44" s="53">
        <f>SUM(H34:H43)</f>
        <v>0</v>
      </c>
      <c r="I44" s="53">
        <f>SUM(I34:I43)</f>
        <v>0</v>
      </c>
      <c r="J44" s="54">
        <f>SUM(J34:J43)</f>
        <v>0</v>
      </c>
    </row>
    <row r="45" spans="1:10" x14ac:dyDescent="0.35">
      <c r="A45" s="142" t="s">
        <v>60</v>
      </c>
      <c r="B45" s="147"/>
      <c r="C45" s="8"/>
      <c r="D45" s="8"/>
      <c r="E45" s="8"/>
      <c r="F45" s="8"/>
      <c r="G45" s="8"/>
      <c r="H45" s="8"/>
      <c r="I45" s="8"/>
    </row>
    <row r="46" spans="1:10" x14ac:dyDescent="0.35">
      <c r="A46" s="146"/>
      <c r="B46" s="147"/>
      <c r="C46" s="8"/>
      <c r="D46" s="8"/>
      <c r="E46" s="8"/>
      <c r="F46" s="8"/>
      <c r="G46" s="8"/>
      <c r="H46" s="8"/>
      <c r="I46" s="8"/>
    </row>
    <row r="47" spans="1:10" x14ac:dyDescent="0.35">
      <c r="A47" s="6"/>
      <c r="B47" s="22"/>
      <c r="C47" s="8"/>
      <c r="D47" s="8"/>
      <c r="E47" s="8"/>
      <c r="F47" s="8"/>
      <c r="G47" s="8"/>
      <c r="H47" s="8"/>
      <c r="I47" s="8"/>
    </row>
    <row r="48" spans="1:10" x14ac:dyDescent="0.35">
      <c r="A48" s="144" t="s">
        <v>101</v>
      </c>
      <c r="B48" s="144"/>
      <c r="C48" s="145"/>
      <c r="D48" s="145"/>
    </row>
    <row r="49" spans="1:9" ht="15" thickBot="1" x14ac:dyDescent="0.4">
      <c r="A49" s="3"/>
      <c r="B49" s="3"/>
      <c r="H49" t="s">
        <v>92</v>
      </c>
    </row>
    <row r="50" spans="1:9" s="8" customFormat="1" ht="17.25" customHeight="1" x14ac:dyDescent="0.35">
      <c r="A50" s="88" t="s">
        <v>39</v>
      </c>
      <c r="B50" s="87" t="s">
        <v>63</v>
      </c>
      <c r="C50" s="87" t="s">
        <v>17</v>
      </c>
      <c r="D50" s="87" t="s">
        <v>18</v>
      </c>
      <c r="E50" s="87" t="s">
        <v>19</v>
      </c>
      <c r="F50" s="87" t="s">
        <v>20</v>
      </c>
      <c r="G50" s="89" t="s">
        <v>23</v>
      </c>
      <c r="H50"/>
      <c r="I50"/>
    </row>
    <row r="51" spans="1:9" x14ac:dyDescent="0.35">
      <c r="A51" s="24"/>
      <c r="B51" s="25"/>
      <c r="C51" s="35"/>
      <c r="D51" s="35"/>
      <c r="E51" s="35"/>
      <c r="F51" s="35"/>
      <c r="G51" s="55">
        <f>SUM(C51:F51)</f>
        <v>0</v>
      </c>
    </row>
    <row r="52" spans="1:9" x14ac:dyDescent="0.35">
      <c r="A52" s="24"/>
      <c r="B52" s="25"/>
      <c r="C52" s="35"/>
      <c r="D52" s="35"/>
      <c r="E52" s="35"/>
      <c r="F52" s="35"/>
      <c r="G52" s="55">
        <f t="shared" ref="G52:G62" si="2">SUM(C52:F52)</f>
        <v>0</v>
      </c>
    </row>
    <row r="53" spans="1:9" x14ac:dyDescent="0.35">
      <c r="A53" s="24"/>
      <c r="B53" s="25"/>
      <c r="C53" s="35"/>
      <c r="D53" s="35"/>
      <c r="E53" s="35"/>
      <c r="F53" s="35"/>
      <c r="G53" s="55">
        <f t="shared" si="2"/>
        <v>0</v>
      </c>
    </row>
    <row r="54" spans="1:9" x14ac:dyDescent="0.35">
      <c r="A54" s="24"/>
      <c r="B54" s="25"/>
      <c r="C54" s="35"/>
      <c r="D54" s="35"/>
      <c r="E54" s="35"/>
      <c r="F54" s="35"/>
      <c r="G54" s="55">
        <f t="shared" si="2"/>
        <v>0</v>
      </c>
    </row>
    <row r="55" spans="1:9" x14ac:dyDescent="0.35">
      <c r="A55" s="24"/>
      <c r="B55" s="25"/>
      <c r="C55" s="35"/>
      <c r="D55" s="35"/>
      <c r="E55" s="35"/>
      <c r="F55" s="35"/>
      <c r="G55" s="55">
        <f t="shared" si="2"/>
        <v>0</v>
      </c>
    </row>
    <row r="56" spans="1:9" x14ac:dyDescent="0.35">
      <c r="A56" s="24"/>
      <c r="B56" s="25"/>
      <c r="C56" s="35"/>
      <c r="D56" s="35"/>
      <c r="E56" s="35"/>
      <c r="F56" s="35"/>
      <c r="G56" s="55">
        <f t="shared" si="2"/>
        <v>0</v>
      </c>
    </row>
    <row r="57" spans="1:9" x14ac:dyDescent="0.35">
      <c r="A57" s="24"/>
      <c r="B57" s="25"/>
      <c r="C57" s="35"/>
      <c r="D57" s="35"/>
      <c r="E57" s="35"/>
      <c r="F57" s="35"/>
      <c r="G57" s="55">
        <f t="shared" si="2"/>
        <v>0</v>
      </c>
    </row>
    <row r="58" spans="1:9" x14ac:dyDescent="0.35">
      <c r="A58" s="24"/>
      <c r="B58" s="25"/>
      <c r="C58" s="35"/>
      <c r="D58" s="35"/>
      <c r="E58" s="35"/>
      <c r="F58" s="35"/>
      <c r="G58" s="55">
        <f t="shared" si="2"/>
        <v>0</v>
      </c>
    </row>
    <row r="59" spans="1:9" x14ac:dyDescent="0.35">
      <c r="A59" s="24"/>
      <c r="B59" s="25"/>
      <c r="C59" s="35"/>
      <c r="D59" s="35"/>
      <c r="E59" s="35"/>
      <c r="F59" s="35"/>
      <c r="G59" s="55">
        <f t="shared" si="2"/>
        <v>0</v>
      </c>
    </row>
    <row r="60" spans="1:9" x14ac:dyDescent="0.35">
      <c r="A60" s="24"/>
      <c r="B60" s="25"/>
      <c r="C60" s="35"/>
      <c r="D60" s="35"/>
      <c r="E60" s="35"/>
      <c r="F60" s="35"/>
      <c r="G60" s="55">
        <f t="shared" si="2"/>
        <v>0</v>
      </c>
    </row>
    <row r="61" spans="1:9" x14ac:dyDescent="0.35">
      <c r="A61" s="24"/>
      <c r="B61" s="25"/>
      <c r="C61" s="35"/>
      <c r="D61" s="35"/>
      <c r="E61" s="35"/>
      <c r="F61" s="35"/>
      <c r="G61" s="55">
        <f t="shared" si="2"/>
        <v>0</v>
      </c>
    </row>
    <row r="62" spans="1:9" x14ac:dyDescent="0.35">
      <c r="A62" s="24"/>
      <c r="B62" s="25"/>
      <c r="C62" s="35"/>
      <c r="D62" s="35"/>
      <c r="E62" s="35"/>
      <c r="F62" s="35"/>
      <c r="G62" s="55">
        <f t="shared" si="2"/>
        <v>0</v>
      </c>
    </row>
    <row r="63" spans="1:9" x14ac:dyDescent="0.35">
      <c r="A63" s="24"/>
      <c r="B63" s="25"/>
      <c r="C63" s="35"/>
      <c r="D63" s="35"/>
      <c r="E63" s="35"/>
      <c r="F63" s="35"/>
      <c r="G63" s="55">
        <f>SUM(C63:F63)</f>
        <v>0</v>
      </c>
    </row>
    <row r="64" spans="1:9" x14ac:dyDescent="0.35">
      <c r="A64" s="24"/>
      <c r="B64" s="25"/>
      <c r="C64" s="35"/>
      <c r="D64" s="35"/>
      <c r="E64" s="35"/>
      <c r="F64" s="35"/>
      <c r="G64" s="55">
        <f>SUM(C64:F64)</f>
        <v>0</v>
      </c>
    </row>
    <row r="65" spans="1:10" x14ac:dyDescent="0.35">
      <c r="A65" s="24"/>
      <c r="B65" s="25"/>
      <c r="C65" s="35"/>
      <c r="D65" s="35"/>
      <c r="E65" s="35"/>
      <c r="F65" s="35"/>
      <c r="G65" s="55">
        <f>SUM(C65:F65)</f>
        <v>0</v>
      </c>
    </row>
    <row r="66" spans="1:10" ht="15" thickBot="1" x14ac:dyDescent="0.4">
      <c r="A66" s="137" t="s">
        <v>5</v>
      </c>
      <c r="B66" s="148"/>
      <c r="C66" s="53">
        <f>SUM(C51:C65)</f>
        <v>0</v>
      </c>
      <c r="D66" s="53">
        <f>SUM(D51:D65)</f>
        <v>0</v>
      </c>
      <c r="E66" s="53">
        <f>SUM(E51:E65)</f>
        <v>0</v>
      </c>
      <c r="F66" s="53">
        <f>SUM(F51:F65)</f>
        <v>0</v>
      </c>
      <c r="G66" s="54">
        <f>SUM(G51:G65)</f>
        <v>0</v>
      </c>
    </row>
    <row r="67" spans="1:10" x14ac:dyDescent="0.35">
      <c r="A67" s="6"/>
      <c r="B67" s="6"/>
      <c r="C67" s="8"/>
      <c r="D67" s="8"/>
      <c r="E67" s="8"/>
      <c r="F67" s="8"/>
      <c r="G67" s="8"/>
      <c r="H67" s="8"/>
      <c r="I67" s="8"/>
    </row>
    <row r="68" spans="1:10" x14ac:dyDescent="0.35">
      <c r="A68" s="2"/>
      <c r="B68" s="2"/>
    </row>
    <row r="69" spans="1:10" x14ac:dyDescent="0.35">
      <c r="A69" s="2" t="s">
        <v>93</v>
      </c>
      <c r="B69" s="2"/>
    </row>
    <row r="70" spans="1:10" ht="15" thickBot="1" x14ac:dyDescent="0.4">
      <c r="A70" s="5"/>
      <c r="B70" s="5"/>
    </row>
    <row r="71" spans="1:10" ht="31" x14ac:dyDescent="0.35">
      <c r="A71" s="88" t="s">
        <v>73</v>
      </c>
      <c r="B71" s="87" t="s">
        <v>41</v>
      </c>
      <c r="C71" s="87" t="s">
        <v>15</v>
      </c>
      <c r="D71" s="87" t="s">
        <v>17</v>
      </c>
      <c r="E71" s="87" t="s">
        <v>18</v>
      </c>
      <c r="F71" s="87" t="s">
        <v>19</v>
      </c>
      <c r="G71" s="87" t="s">
        <v>20</v>
      </c>
      <c r="H71" s="89" t="s">
        <v>23</v>
      </c>
      <c r="I71" s="14"/>
    </row>
    <row r="72" spans="1:10" x14ac:dyDescent="0.35">
      <c r="A72" s="24"/>
      <c r="B72" s="25"/>
      <c r="C72" s="25"/>
      <c r="D72" s="35"/>
      <c r="E72" s="35"/>
      <c r="F72" s="35"/>
      <c r="G72" s="35"/>
      <c r="H72" s="55">
        <f>SUM(D72:G72)</f>
        <v>0</v>
      </c>
      <c r="I72" s="10"/>
    </row>
    <row r="73" spans="1:10" ht="17.25" customHeight="1" x14ac:dyDescent="0.35">
      <c r="A73" s="24"/>
      <c r="B73" s="25"/>
      <c r="C73" s="25"/>
      <c r="D73" s="35"/>
      <c r="E73" s="35"/>
      <c r="F73" s="35"/>
      <c r="G73" s="35"/>
      <c r="H73" s="55">
        <f>SUM(D73:G73)</f>
        <v>0</v>
      </c>
      <c r="I73" s="10"/>
    </row>
    <row r="74" spans="1:10" x14ac:dyDescent="0.35">
      <c r="A74" s="24"/>
      <c r="B74" s="25"/>
      <c r="C74" s="25"/>
      <c r="D74" s="35"/>
      <c r="E74" s="35"/>
      <c r="F74" s="35"/>
      <c r="G74" s="35"/>
      <c r="H74" s="55">
        <f t="shared" ref="H74:H78" si="3">SUM(D74:G74)</f>
        <v>0</v>
      </c>
      <c r="I74" s="10"/>
    </row>
    <row r="75" spans="1:10" x14ac:dyDescent="0.35">
      <c r="A75" s="24"/>
      <c r="B75" s="25"/>
      <c r="C75" s="25"/>
      <c r="D75" s="35"/>
      <c r="E75" s="35"/>
      <c r="F75" s="35"/>
      <c r="G75" s="35"/>
      <c r="H75" s="55">
        <f t="shared" si="3"/>
        <v>0</v>
      </c>
      <c r="I75" s="10"/>
      <c r="J75" s="14"/>
    </row>
    <row r="76" spans="1:10" x14ac:dyDescent="0.35">
      <c r="A76" s="24"/>
      <c r="B76" s="25"/>
      <c r="C76" s="25"/>
      <c r="D76" s="35"/>
      <c r="E76" s="35"/>
      <c r="F76" s="35"/>
      <c r="G76" s="35"/>
      <c r="H76" s="55">
        <f t="shared" si="3"/>
        <v>0</v>
      </c>
      <c r="I76" s="10"/>
      <c r="J76" s="10"/>
    </row>
    <row r="77" spans="1:10" x14ac:dyDescent="0.35">
      <c r="A77" s="24"/>
      <c r="B77" s="25"/>
      <c r="C77" s="25"/>
      <c r="D77" s="35"/>
      <c r="E77" s="35"/>
      <c r="F77" s="35"/>
      <c r="G77" s="35"/>
      <c r="H77" s="55">
        <f t="shared" si="3"/>
        <v>0</v>
      </c>
      <c r="I77" s="10"/>
      <c r="J77" s="10"/>
    </row>
    <row r="78" spans="1:10" x14ac:dyDescent="0.35">
      <c r="A78" s="24"/>
      <c r="B78" s="25"/>
      <c r="C78" s="25"/>
      <c r="D78" s="35"/>
      <c r="E78" s="35"/>
      <c r="F78" s="35"/>
      <c r="G78" s="35"/>
      <c r="H78" s="55">
        <f t="shared" si="3"/>
        <v>0</v>
      </c>
      <c r="I78" s="10"/>
      <c r="J78" s="10"/>
    </row>
    <row r="79" spans="1:10" x14ac:dyDescent="0.35">
      <c r="A79" s="24"/>
      <c r="B79" s="25"/>
      <c r="C79" s="25"/>
      <c r="D79" s="35"/>
      <c r="E79" s="35"/>
      <c r="F79" s="35"/>
      <c r="G79" s="35"/>
      <c r="H79" s="55">
        <f>SUM(D79:G79)</f>
        <v>0</v>
      </c>
      <c r="I79" s="10"/>
      <c r="J79" s="10"/>
    </row>
    <row r="80" spans="1:10" x14ac:dyDescent="0.35">
      <c r="A80" s="24"/>
      <c r="B80" s="25"/>
      <c r="C80" s="25"/>
      <c r="D80" s="35"/>
      <c r="E80" s="35"/>
      <c r="F80" s="35"/>
      <c r="G80" s="35"/>
      <c r="H80" s="55">
        <f>SUM(D80:G80)</f>
        <v>0</v>
      </c>
      <c r="I80" s="10"/>
      <c r="J80" s="10"/>
    </row>
    <row r="81" spans="1:10" x14ac:dyDescent="0.35">
      <c r="A81" s="24"/>
      <c r="B81" s="25"/>
      <c r="C81" s="25"/>
      <c r="D81" s="35"/>
      <c r="E81" s="35"/>
      <c r="F81" s="35"/>
      <c r="G81" s="35"/>
      <c r="H81" s="55">
        <f>SUM(D81:G81)</f>
        <v>0</v>
      </c>
      <c r="I81" s="10"/>
      <c r="J81" s="10"/>
    </row>
    <row r="82" spans="1:10" ht="15" thickBot="1" x14ac:dyDescent="0.4">
      <c r="A82" s="140" t="s">
        <v>5</v>
      </c>
      <c r="B82" s="141"/>
      <c r="C82" s="141"/>
      <c r="D82" s="53">
        <f>SUM(D72:D81)</f>
        <v>0</v>
      </c>
      <c r="E82" s="53">
        <f>SUM(E72:E81)</f>
        <v>0</v>
      </c>
      <c r="F82" s="53">
        <f>SUM(F72:F81)</f>
        <v>0</v>
      </c>
      <c r="G82" s="53">
        <f>SUM(G72:G81)</f>
        <v>0</v>
      </c>
      <c r="H82" s="54">
        <f>SUM(H72:H81)</f>
        <v>0</v>
      </c>
      <c r="I82" s="12"/>
      <c r="J82" s="10"/>
    </row>
    <row r="83" spans="1:10" x14ac:dyDescent="0.35">
      <c r="A83" s="142"/>
      <c r="B83" s="143"/>
      <c r="C83" s="11"/>
      <c r="D83" s="12"/>
      <c r="E83" s="12"/>
      <c r="F83" s="12"/>
      <c r="G83" s="12"/>
      <c r="J83" s="10"/>
    </row>
    <row r="84" spans="1:10" x14ac:dyDescent="0.35">
      <c r="A84" s="12"/>
      <c r="B84" s="11"/>
      <c r="C84" s="11"/>
      <c r="D84" s="12"/>
      <c r="E84" s="12"/>
      <c r="F84" s="12"/>
      <c r="G84" s="12"/>
      <c r="J84" s="10"/>
    </row>
    <row r="85" spans="1:10" x14ac:dyDescent="0.35">
      <c r="A85" s="2" t="s">
        <v>45</v>
      </c>
      <c r="B85" s="2"/>
      <c r="J85" s="10"/>
    </row>
    <row r="86" spans="1:10" ht="15" thickBot="1" x14ac:dyDescent="0.4">
      <c r="A86" s="3"/>
      <c r="B86" s="3"/>
      <c r="J86" s="10"/>
    </row>
    <row r="87" spans="1:10" s="8" customFormat="1" ht="17.25" customHeight="1" x14ac:dyDescent="0.35">
      <c r="A87" s="88" t="s">
        <v>42</v>
      </c>
      <c r="B87" s="87" t="s">
        <v>43</v>
      </c>
      <c r="C87" s="90" t="s">
        <v>7</v>
      </c>
      <c r="D87" s="87" t="s">
        <v>6</v>
      </c>
      <c r="E87" s="87" t="s">
        <v>17</v>
      </c>
      <c r="F87" s="87" t="s">
        <v>18</v>
      </c>
      <c r="G87" s="87" t="s">
        <v>19</v>
      </c>
      <c r="H87" s="87" t="s">
        <v>20</v>
      </c>
      <c r="I87" s="89" t="s">
        <v>23</v>
      </c>
    </row>
    <row r="88" spans="1:10" x14ac:dyDescent="0.35">
      <c r="A88" s="24"/>
      <c r="B88" s="25"/>
      <c r="C88" s="25"/>
      <c r="D88" s="25"/>
      <c r="E88" s="35"/>
      <c r="F88" s="35"/>
      <c r="G88" s="35"/>
      <c r="H88" s="35"/>
      <c r="I88" s="55">
        <f>SUM(E88:H88)</f>
        <v>0</v>
      </c>
    </row>
    <row r="89" spans="1:10" x14ac:dyDescent="0.35">
      <c r="A89" s="24"/>
      <c r="B89" s="25"/>
      <c r="C89" s="25"/>
      <c r="D89" s="25"/>
      <c r="E89" s="35"/>
      <c r="F89" s="35"/>
      <c r="G89" s="35"/>
      <c r="H89" s="35"/>
      <c r="I89" s="55">
        <f>SUM(E89:H89)</f>
        <v>0</v>
      </c>
    </row>
    <row r="90" spans="1:10" x14ac:dyDescent="0.35">
      <c r="A90" s="24"/>
      <c r="B90" s="25"/>
      <c r="C90" s="25"/>
      <c r="D90" s="25"/>
      <c r="E90" s="35"/>
      <c r="F90" s="35"/>
      <c r="G90" s="35"/>
      <c r="H90" s="35"/>
      <c r="I90" s="55">
        <f t="shared" ref="I90:I95" si="4">SUM(E90:H90)</f>
        <v>0</v>
      </c>
    </row>
    <row r="91" spans="1:10" s="13" customFormat="1" x14ac:dyDescent="0.35">
      <c r="A91" s="24"/>
      <c r="B91" s="25"/>
      <c r="C91" s="25"/>
      <c r="D91" s="25"/>
      <c r="E91" s="35"/>
      <c r="F91" s="35"/>
      <c r="G91" s="35"/>
      <c r="H91" s="35"/>
      <c r="I91" s="55">
        <f t="shared" si="4"/>
        <v>0</v>
      </c>
    </row>
    <row r="92" spans="1:10" x14ac:dyDescent="0.35">
      <c r="A92" s="24"/>
      <c r="B92" s="25"/>
      <c r="C92" s="25"/>
      <c r="D92" s="25"/>
      <c r="E92" s="35"/>
      <c r="F92" s="35"/>
      <c r="G92" s="35"/>
      <c r="H92" s="35"/>
      <c r="I92" s="55">
        <f t="shared" si="4"/>
        <v>0</v>
      </c>
    </row>
    <row r="93" spans="1:10" x14ac:dyDescent="0.35">
      <c r="A93" s="24"/>
      <c r="B93" s="25"/>
      <c r="C93" s="25"/>
      <c r="D93" s="25"/>
      <c r="E93" s="35"/>
      <c r="F93" s="35"/>
      <c r="G93" s="35"/>
      <c r="H93" s="35"/>
      <c r="I93" s="55">
        <f t="shared" si="4"/>
        <v>0</v>
      </c>
    </row>
    <row r="94" spans="1:10" x14ac:dyDescent="0.35">
      <c r="A94" s="24"/>
      <c r="B94" s="25"/>
      <c r="C94" s="25"/>
      <c r="D94" s="25"/>
      <c r="E94" s="35"/>
      <c r="F94" s="35"/>
      <c r="G94" s="35"/>
      <c r="H94" s="35"/>
      <c r="I94" s="55">
        <f t="shared" si="4"/>
        <v>0</v>
      </c>
    </row>
    <row r="95" spans="1:10" x14ac:dyDescent="0.35">
      <c r="A95" s="24"/>
      <c r="B95" s="25"/>
      <c r="C95" s="25"/>
      <c r="D95" s="25"/>
      <c r="E95" s="35"/>
      <c r="F95" s="35"/>
      <c r="G95" s="35"/>
      <c r="H95" s="35"/>
      <c r="I95" s="55">
        <f t="shared" si="4"/>
        <v>0</v>
      </c>
    </row>
    <row r="96" spans="1:10" x14ac:dyDescent="0.35">
      <c r="A96" s="24"/>
      <c r="B96" s="25"/>
      <c r="C96" s="25"/>
      <c r="D96" s="25"/>
      <c r="E96" s="35"/>
      <c r="F96" s="35"/>
      <c r="G96" s="35"/>
      <c r="H96" s="35"/>
      <c r="I96" s="55">
        <f>SUM(E96:H96)</f>
        <v>0</v>
      </c>
    </row>
    <row r="97" spans="1:10" x14ac:dyDescent="0.35">
      <c r="A97" s="24"/>
      <c r="B97" s="25"/>
      <c r="C97" s="25"/>
      <c r="D97" s="25"/>
      <c r="E97" s="35"/>
      <c r="F97" s="35"/>
      <c r="G97" s="35"/>
      <c r="H97" s="35"/>
      <c r="I97" s="55">
        <f>SUM(E97:H97)</f>
        <v>0</v>
      </c>
    </row>
    <row r="98" spans="1:10" ht="15" thickBot="1" x14ac:dyDescent="0.4">
      <c r="A98" s="140" t="s">
        <v>5</v>
      </c>
      <c r="B98" s="141"/>
      <c r="C98" s="141"/>
      <c r="D98" s="141"/>
      <c r="E98" s="53">
        <f>SUM(E88:E97)</f>
        <v>0</v>
      </c>
      <c r="F98" s="53">
        <f>SUM(F88:F97)</f>
        <v>0</v>
      </c>
      <c r="G98" s="53">
        <f>SUM(G88:G97)</f>
        <v>0</v>
      </c>
      <c r="H98" s="53">
        <f>SUM(H88:H97)</f>
        <v>0</v>
      </c>
      <c r="I98" s="56">
        <f>SUM(I88:I97)</f>
        <v>0</v>
      </c>
    </row>
    <row r="99" spans="1:10" ht="46.5" customHeight="1" x14ac:dyDescent="0.35">
      <c r="A99" s="6"/>
      <c r="B99" s="6"/>
      <c r="C99" s="8"/>
      <c r="D99" s="8"/>
      <c r="E99" s="8"/>
      <c r="F99" s="8"/>
      <c r="G99" s="8"/>
      <c r="H99" s="8"/>
      <c r="I99" s="8"/>
    </row>
    <row r="100" spans="1:10" x14ac:dyDescent="0.35">
      <c r="A100" s="12"/>
      <c r="B100" s="11"/>
      <c r="C100" s="11"/>
      <c r="D100" s="12"/>
      <c r="E100" s="12"/>
      <c r="F100" s="12"/>
      <c r="G100" s="12"/>
      <c r="H100" s="12"/>
      <c r="I100" s="12"/>
    </row>
    <row r="101" spans="1:10" x14ac:dyDescent="0.35">
      <c r="A101" s="15" t="s">
        <v>47</v>
      </c>
      <c r="B101" s="11"/>
      <c r="C101" s="11"/>
      <c r="D101" s="12"/>
      <c r="E101" s="12"/>
      <c r="F101" s="12"/>
      <c r="G101" s="12"/>
      <c r="H101" s="12"/>
      <c r="I101" s="12"/>
    </row>
    <row r="102" spans="1:10" ht="15" thickBot="1" x14ac:dyDescent="0.4"/>
    <row r="103" spans="1:10" ht="46.5" x14ac:dyDescent="0.35">
      <c r="A103" s="91" t="s">
        <v>14</v>
      </c>
      <c r="B103" s="87" t="s">
        <v>17</v>
      </c>
      <c r="C103" s="87" t="s">
        <v>18</v>
      </c>
      <c r="D103" s="87" t="s">
        <v>19</v>
      </c>
      <c r="E103" s="87" t="s">
        <v>20</v>
      </c>
      <c r="F103" s="92" t="s">
        <v>23</v>
      </c>
      <c r="G103" s="92" t="s">
        <v>89</v>
      </c>
      <c r="H103" s="92" t="s">
        <v>76</v>
      </c>
      <c r="I103" s="92" t="s">
        <v>90</v>
      </c>
      <c r="J103" s="93" t="s">
        <v>91</v>
      </c>
    </row>
    <row r="104" spans="1:10" x14ac:dyDescent="0.35">
      <c r="A104" s="60" t="s">
        <v>67</v>
      </c>
      <c r="B104" s="29">
        <f>E21</f>
        <v>0</v>
      </c>
      <c r="C104" s="29">
        <f>F21</f>
        <v>0</v>
      </c>
      <c r="D104" s="29">
        <f>G21</f>
        <v>0</v>
      </c>
      <c r="E104" s="29">
        <f>H21</f>
        <v>0</v>
      </c>
      <c r="F104" s="61">
        <f>SUM(B104:E104)</f>
        <v>0</v>
      </c>
      <c r="G104" s="134"/>
      <c r="H104" s="70">
        <f>F104*(1-G104)</f>
        <v>0</v>
      </c>
      <c r="I104" s="70">
        <f>F104*G104</f>
        <v>0</v>
      </c>
      <c r="J104" s="71">
        <f t="shared" ref="J104:J111" si="5">SUM(H104:I104)</f>
        <v>0</v>
      </c>
    </row>
    <row r="105" spans="1:10" x14ac:dyDescent="0.35">
      <c r="A105" s="60" t="s">
        <v>88</v>
      </c>
      <c r="B105" s="29">
        <f>E29</f>
        <v>0</v>
      </c>
      <c r="C105" s="29">
        <f>F29</f>
        <v>0</v>
      </c>
      <c r="D105" s="29">
        <f>G29</f>
        <v>0</v>
      </c>
      <c r="E105" s="29">
        <f>H29</f>
        <v>0</v>
      </c>
      <c r="F105" s="61">
        <f>SUM(B105:E105)</f>
        <v>0</v>
      </c>
      <c r="G105" s="135"/>
      <c r="H105" s="70">
        <f>F105*(1-G104)</f>
        <v>0</v>
      </c>
      <c r="I105" s="70">
        <f>F105*G104</f>
        <v>0</v>
      </c>
      <c r="J105" s="71">
        <f t="shared" si="5"/>
        <v>0</v>
      </c>
    </row>
    <row r="106" spans="1:10" x14ac:dyDescent="0.35">
      <c r="A106" s="60" t="s">
        <v>52</v>
      </c>
      <c r="B106" s="29">
        <f>F44</f>
        <v>0</v>
      </c>
      <c r="C106" s="29">
        <f t="shared" ref="C106:E106" si="6">G44</f>
        <v>0</v>
      </c>
      <c r="D106" s="29">
        <f>H44</f>
        <v>0</v>
      </c>
      <c r="E106" s="29">
        <f t="shared" si="6"/>
        <v>0</v>
      </c>
      <c r="F106" s="61">
        <f t="shared" ref="F106:F109" si="7">SUM(B106:E106)</f>
        <v>0</v>
      </c>
      <c r="G106" s="135"/>
      <c r="H106" s="70">
        <f>F106*(1-G104)</f>
        <v>0</v>
      </c>
      <c r="I106" s="70">
        <f>F106*G104</f>
        <v>0</v>
      </c>
      <c r="J106" s="71">
        <f t="shared" si="5"/>
        <v>0</v>
      </c>
    </row>
    <row r="107" spans="1:10" x14ac:dyDescent="0.35">
      <c r="A107" s="60" t="s">
        <v>51</v>
      </c>
      <c r="B107" s="29">
        <f>C66</f>
        <v>0</v>
      </c>
      <c r="C107" s="29">
        <f>D66</f>
        <v>0</v>
      </c>
      <c r="D107" s="29">
        <f>E66</f>
        <v>0</v>
      </c>
      <c r="E107" s="29">
        <f>F66</f>
        <v>0</v>
      </c>
      <c r="F107" s="61">
        <f t="shared" si="7"/>
        <v>0</v>
      </c>
      <c r="G107" s="135"/>
      <c r="H107" s="70">
        <f>F107*(1-G104)</f>
        <v>0</v>
      </c>
      <c r="I107" s="70">
        <f>F107*G104</f>
        <v>0</v>
      </c>
      <c r="J107" s="71">
        <f t="shared" si="5"/>
        <v>0</v>
      </c>
    </row>
    <row r="108" spans="1:10" x14ac:dyDescent="0.35">
      <c r="A108" s="60" t="s">
        <v>94</v>
      </c>
      <c r="B108" s="29">
        <f>D82</f>
        <v>0</v>
      </c>
      <c r="C108" s="29">
        <f>E82</f>
        <v>0</v>
      </c>
      <c r="D108" s="29">
        <f>F82</f>
        <v>0</v>
      </c>
      <c r="E108" s="29">
        <f>G82</f>
        <v>0</v>
      </c>
      <c r="F108" s="61">
        <f t="shared" si="7"/>
        <v>0</v>
      </c>
      <c r="G108" s="135"/>
      <c r="H108" s="70">
        <f>F108*(1-G104)</f>
        <v>0</v>
      </c>
      <c r="I108" s="70">
        <f>F108*G104</f>
        <v>0</v>
      </c>
      <c r="J108" s="71">
        <f t="shared" si="5"/>
        <v>0</v>
      </c>
    </row>
    <row r="109" spans="1:10" x14ac:dyDescent="0.35">
      <c r="A109" s="60" t="s">
        <v>53</v>
      </c>
      <c r="B109" s="29">
        <f>E98</f>
        <v>0</v>
      </c>
      <c r="C109" s="29">
        <f>F98</f>
        <v>0</v>
      </c>
      <c r="D109" s="29">
        <f>G98</f>
        <v>0</v>
      </c>
      <c r="E109" s="29">
        <f>H98</f>
        <v>0</v>
      </c>
      <c r="F109" s="61">
        <f t="shared" si="7"/>
        <v>0</v>
      </c>
      <c r="G109" s="135"/>
      <c r="H109" s="70">
        <f>F109*(1-G104)</f>
        <v>0</v>
      </c>
      <c r="I109" s="70">
        <f>F109*G104</f>
        <v>0</v>
      </c>
      <c r="J109" s="71">
        <f t="shared" si="5"/>
        <v>0</v>
      </c>
    </row>
    <row r="110" spans="1:10" x14ac:dyDescent="0.35">
      <c r="A110" s="62" t="s">
        <v>72</v>
      </c>
      <c r="B110" s="63">
        <f>SUM(B104:B109)</f>
        <v>0</v>
      </c>
      <c r="C110" s="63">
        <f>SUM(C104:C109)</f>
        <v>0</v>
      </c>
      <c r="D110" s="63">
        <f t="shared" ref="D110" si="8">SUM(D104:D109)</f>
        <v>0</v>
      </c>
      <c r="E110" s="63">
        <f>SUM(E104:E109)</f>
        <v>0</v>
      </c>
      <c r="F110" s="63">
        <f>SUM(F104:F109)</f>
        <v>0</v>
      </c>
      <c r="G110" s="135"/>
      <c r="H110" s="72">
        <f>SUM(H104:H109)</f>
        <v>0</v>
      </c>
      <c r="I110" s="72">
        <f>SUM(I104:I109)</f>
        <v>0</v>
      </c>
      <c r="J110" s="73">
        <f t="shared" si="5"/>
        <v>0</v>
      </c>
    </row>
    <row r="111" spans="1:10" x14ac:dyDescent="0.35">
      <c r="A111" s="64" t="s">
        <v>75</v>
      </c>
      <c r="B111" s="29">
        <f>0.25*B104</f>
        <v>0</v>
      </c>
      <c r="C111" s="29">
        <f>0.25*C104</f>
        <v>0</v>
      </c>
      <c r="D111" s="29">
        <f>0.25*D104</f>
        <v>0</v>
      </c>
      <c r="E111" s="29">
        <f>0.25*E104</f>
        <v>0</v>
      </c>
      <c r="F111" s="61">
        <f>SUM(B111:E111)</f>
        <v>0</v>
      </c>
      <c r="G111" s="136"/>
      <c r="H111" s="70">
        <f>F111*(1-G104)</f>
        <v>0</v>
      </c>
      <c r="I111" s="70">
        <f>F111*G104</f>
        <v>0</v>
      </c>
      <c r="J111" s="71">
        <f t="shared" si="5"/>
        <v>0</v>
      </c>
    </row>
    <row r="112" spans="1:10" ht="27" customHeight="1" thickBot="1" x14ac:dyDescent="0.4">
      <c r="A112" s="65" t="s">
        <v>5</v>
      </c>
      <c r="B112" s="66">
        <f>SUM(B110:B111)</f>
        <v>0</v>
      </c>
      <c r="C112" s="66">
        <f>SUM(C110:C111)</f>
        <v>0</v>
      </c>
      <c r="D112" s="66">
        <f>SUM(D110:D111)</f>
        <v>0</v>
      </c>
      <c r="E112" s="66">
        <f>SUM(E110:E111)</f>
        <v>0</v>
      </c>
      <c r="F112" s="66">
        <f>SUM(F110:F111)</f>
        <v>0</v>
      </c>
      <c r="G112" s="67" t="str">
        <f>IF(G104&gt;'Organisation 1 details'!C14, "Exceeding maximum funding %", "ok")</f>
        <v>ok</v>
      </c>
      <c r="H112" s="66">
        <f>SUM(H110:H111)</f>
        <v>0</v>
      </c>
      <c r="I112" s="66">
        <f>SUM(I110:I111)</f>
        <v>0</v>
      </c>
      <c r="J112" s="66">
        <f>SUM(J110:J111)</f>
        <v>0</v>
      </c>
    </row>
    <row r="113" spans="1:2" x14ac:dyDescent="0.35">
      <c r="A113" s="1"/>
      <c r="B113" s="1"/>
    </row>
    <row r="114" spans="1:2" x14ac:dyDescent="0.35">
      <c r="A114" s="1"/>
      <c r="B114" s="1"/>
    </row>
    <row r="115" spans="1:2" x14ac:dyDescent="0.35">
      <c r="A115" s="1"/>
      <c r="B115" s="1"/>
    </row>
    <row r="116" spans="1:2" x14ac:dyDescent="0.35">
      <c r="A116" s="1"/>
      <c r="B116" s="1"/>
    </row>
  </sheetData>
  <sheetProtection algorithmName="SHA-512" hashValue="2JqaTCC8iZ7ovk/1RfWMoAE/d2Uqrpd1Hh4u5cMMMXqvXsUchhw7tNp1FK7U+2Qq+9EQp25OlWmAkgK0Bcl/WA==" saltValue="nbjS9j1F9cGo/PAFF+Bq1Q==" spinCount="100000" sheet="1" objects="1" scenarios="1"/>
  <mergeCells count="12">
    <mergeCell ref="G104:G111"/>
    <mergeCell ref="A21:D21"/>
    <mergeCell ref="A82:C82"/>
    <mergeCell ref="A83:B83"/>
    <mergeCell ref="A48:D48"/>
    <mergeCell ref="A98:D98"/>
    <mergeCell ref="A31:D31"/>
    <mergeCell ref="A46:B46"/>
    <mergeCell ref="A66:B66"/>
    <mergeCell ref="A44:E44"/>
    <mergeCell ref="A45:B45"/>
    <mergeCell ref="A29:D29"/>
  </mergeCells>
  <conditionalFormatting sqref="G112">
    <cfRule type="containsText" dxfId="8" priority="1" operator="containsText" text="Exceeding">
      <formula>NOT(ISERROR(SEARCH("Exceeding",G112)))</formula>
    </cfRule>
  </conditionalFormatting>
  <conditionalFormatting sqref="E3">
    <cfRule type="containsText" dxfId="7" priority="2" operator="containsText" text="Exceeding">
      <formula>NOT(ISERROR(SEARCH("Exceeding",E3)))</formula>
    </cfRule>
  </conditionalFormatting>
  <pageMargins left="0.7" right="0.7" top="0.75" bottom="0.75" header="0.3" footer="0.3"/>
  <pageSetup paperSize="8" scale="57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greaterThan" id="{0CA5E709-E407-4675-AC5A-D0B3429EB7DE}">
            <xm:f>'Organisation 1 details'!$C$14&lt;$G$104:$G$109</xm:f>
            <x14:dxf>
              <font>
                <color rgb="FF9C0006"/>
              </font>
            </x14:dxf>
          </x14:cfRule>
          <xm:sqref>G112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P30"/>
  <sheetViews>
    <sheetView zoomScale="70" zoomScaleNormal="70" workbookViewId="0">
      <selection activeCell="B6" sqref="B6"/>
    </sheetView>
  </sheetViews>
  <sheetFormatPr defaultColWidth="8.81640625" defaultRowHeight="14.5" x14ac:dyDescent="0.35"/>
  <cols>
    <col min="1" max="1" width="42.26953125" style="84" customWidth="1"/>
    <col min="2" max="2" width="30.54296875" style="84" customWidth="1"/>
    <col min="3" max="3" width="9.1796875" style="84" customWidth="1"/>
    <col min="4" max="4" width="73.7265625" style="84" customWidth="1"/>
    <col min="5" max="5" width="26.54296875" style="84" customWidth="1"/>
    <col min="6" max="6" width="8.81640625" style="84"/>
    <col min="7" max="7" width="22.26953125" style="84" customWidth="1"/>
    <col min="8" max="8" width="44" style="84" customWidth="1"/>
    <col min="9" max="9" width="15.7265625" style="84" customWidth="1"/>
    <col min="10" max="10" width="62.54296875" style="84" customWidth="1"/>
    <col min="11" max="11" width="12.453125" style="84" customWidth="1"/>
    <col min="12" max="13" width="8.81640625" style="84"/>
    <col min="14" max="14" width="18.1796875" style="84" customWidth="1"/>
    <col min="15" max="15" width="26.54296875" style="84" customWidth="1"/>
    <col min="16" max="16384" width="8.81640625" style="84"/>
  </cols>
  <sheetData>
    <row r="1" spans="1:16" ht="32.25" customHeight="1" x14ac:dyDescent="0.45">
      <c r="A1" s="125" t="s">
        <v>34</v>
      </c>
      <c r="B1" s="126"/>
      <c r="C1" s="127"/>
      <c r="D1" s="120" t="s">
        <v>69</v>
      </c>
      <c r="E1" s="121"/>
      <c r="F1"/>
      <c r="G1" s="113" t="s">
        <v>98</v>
      </c>
      <c r="H1" s="113"/>
      <c r="I1" s="113"/>
      <c r="J1" s="113"/>
      <c r="K1" s="113"/>
      <c r="L1" s="113"/>
      <c r="M1" s="113"/>
      <c r="N1" s="113"/>
      <c r="O1" s="113"/>
      <c r="P1"/>
    </row>
    <row r="2" spans="1:16" ht="40.5" customHeight="1" x14ac:dyDescent="0.35">
      <c r="A2" s="16" t="s">
        <v>0</v>
      </c>
      <c r="B2" s="23" t="s">
        <v>106</v>
      </c>
      <c r="C2" s="47"/>
      <c r="D2" s="74" t="s">
        <v>2</v>
      </c>
      <c r="E2" s="75"/>
      <c r="F2"/>
      <c r="G2" s="115" t="s">
        <v>97</v>
      </c>
      <c r="H2" s="117"/>
      <c r="I2" s="85"/>
      <c r="J2" s="82" t="s">
        <v>99</v>
      </c>
      <c r="K2" s="85"/>
      <c r="L2" s="115" t="s">
        <v>96</v>
      </c>
      <c r="M2" s="116"/>
      <c r="N2" s="116"/>
      <c r="O2" s="117"/>
      <c r="P2" s="85"/>
    </row>
    <row r="3" spans="1:16" ht="40.5" customHeight="1" thickBot="1" x14ac:dyDescent="0.4">
      <c r="A3" s="16" t="s">
        <v>1</v>
      </c>
      <c r="B3" s="23" t="s">
        <v>100</v>
      </c>
      <c r="C3" s="47"/>
      <c r="D3" s="74" t="s">
        <v>65</v>
      </c>
      <c r="E3" s="76"/>
      <c r="F3"/>
      <c r="G3" s="118" t="s">
        <v>80</v>
      </c>
      <c r="H3" s="118"/>
      <c r="I3" s="86"/>
      <c r="J3" s="83" t="s">
        <v>80</v>
      </c>
      <c r="K3" s="86"/>
      <c r="L3" s="114" t="s">
        <v>80</v>
      </c>
      <c r="M3" s="114"/>
      <c r="N3" s="114"/>
      <c r="O3" s="114"/>
      <c r="P3" s="85"/>
    </row>
    <row r="4" spans="1:16" ht="41.5" customHeight="1" x14ac:dyDescent="0.35">
      <c r="A4" s="16" t="s">
        <v>58</v>
      </c>
      <c r="B4" s="23"/>
      <c r="C4" s="47"/>
      <c r="D4" s="128" t="s">
        <v>71</v>
      </c>
      <c r="E4" s="129"/>
      <c r="F4"/>
      <c r="G4" s="118" t="s">
        <v>77</v>
      </c>
      <c r="H4" s="118"/>
      <c r="I4" s="86"/>
      <c r="J4" s="83" t="s">
        <v>77</v>
      </c>
      <c r="K4" s="86"/>
      <c r="L4" s="114" t="s">
        <v>77</v>
      </c>
      <c r="M4" s="114"/>
      <c r="N4" s="114"/>
      <c r="O4" s="114"/>
      <c r="P4" s="85"/>
    </row>
    <row r="5" spans="1:16" ht="36.75" customHeight="1" x14ac:dyDescent="0.35">
      <c r="A5" s="16" t="s">
        <v>10</v>
      </c>
      <c r="B5" s="45">
        <f>SUM('Organisation 2 project cost '!F102)</f>
        <v>0</v>
      </c>
      <c r="C5" s="47"/>
      <c r="D5" s="130"/>
      <c r="E5" s="131"/>
      <c r="F5"/>
      <c r="G5" s="118" t="s">
        <v>86</v>
      </c>
      <c r="H5" s="118"/>
      <c r="I5" s="86"/>
      <c r="J5" s="83" t="s">
        <v>78</v>
      </c>
      <c r="K5" s="86"/>
      <c r="L5" s="114" t="s">
        <v>78</v>
      </c>
      <c r="M5" s="114"/>
      <c r="N5" s="114"/>
      <c r="O5" s="114"/>
      <c r="P5" s="85"/>
    </row>
    <row r="6" spans="1:16" ht="36.75" customHeight="1" x14ac:dyDescent="0.35">
      <c r="A6" s="16" t="s">
        <v>46</v>
      </c>
      <c r="B6" s="46">
        <f>SUM('Organisation 2 project cost '!G94:G101)</f>
        <v>0</v>
      </c>
      <c r="C6" s="47"/>
      <c r="D6" s="130"/>
      <c r="E6" s="131"/>
      <c r="F6"/>
      <c r="G6"/>
      <c r="H6"/>
      <c r="I6"/>
      <c r="J6" s="83" t="s">
        <v>82</v>
      </c>
      <c r="K6" s="86"/>
      <c r="L6" s="114" t="s">
        <v>81</v>
      </c>
      <c r="M6" s="114"/>
      <c r="N6" s="114"/>
      <c r="O6" s="114"/>
      <c r="P6" s="85"/>
    </row>
    <row r="7" spans="1:16" ht="36.75" customHeight="1" thickBot="1" x14ac:dyDescent="0.4">
      <c r="A7" s="16" t="s">
        <v>11</v>
      </c>
      <c r="B7" s="45">
        <f>B5*B6</f>
        <v>0</v>
      </c>
      <c r="C7" s="47"/>
      <c r="D7" s="132"/>
      <c r="E7" s="133"/>
      <c r="F7"/>
      <c r="G7"/>
      <c r="H7"/>
      <c r="I7"/>
      <c r="J7" s="83" t="s">
        <v>84</v>
      </c>
      <c r="K7" s="86"/>
      <c r="L7" s="118" t="s">
        <v>102</v>
      </c>
      <c r="M7" s="118"/>
      <c r="N7" s="118"/>
      <c r="O7" s="118"/>
      <c r="P7" s="85"/>
    </row>
    <row r="8" spans="1:16" ht="40.5" customHeight="1" x14ac:dyDescent="0.35">
      <c r="A8" s="16" t="s">
        <v>22</v>
      </c>
      <c r="B8" s="44"/>
      <c r="C8" s="47"/>
      <c r="D8"/>
      <c r="E8"/>
      <c r="F8"/>
      <c r="G8"/>
      <c r="H8"/>
      <c r="I8"/>
      <c r="J8"/>
      <c r="K8"/>
      <c r="L8" s="119" t="s">
        <v>104</v>
      </c>
      <c r="M8" s="119"/>
      <c r="N8" s="119"/>
      <c r="O8" s="119"/>
      <c r="P8" s="85"/>
    </row>
    <row r="9" spans="1:16" ht="36.75" customHeight="1" x14ac:dyDescent="0.35">
      <c r="A9" s="122" t="s">
        <v>70</v>
      </c>
      <c r="B9" s="123"/>
      <c r="C9" s="124"/>
      <c r="D9"/>
      <c r="E9"/>
      <c r="F9"/>
      <c r="G9"/>
      <c r="H9"/>
      <c r="I9"/>
      <c r="J9"/>
      <c r="K9"/>
      <c r="L9" s="114" t="s">
        <v>85</v>
      </c>
      <c r="M9" s="114"/>
      <c r="N9" s="114"/>
      <c r="O9" s="114"/>
      <c r="P9" s="85"/>
    </row>
    <row r="10" spans="1:16" ht="36.75" customHeight="1" x14ac:dyDescent="0.35">
      <c r="A10" s="49" t="s">
        <v>66</v>
      </c>
      <c r="B10" s="48" t="s">
        <v>44</v>
      </c>
      <c r="C10" s="52"/>
      <c r="D10"/>
      <c r="E10"/>
      <c r="F10"/>
      <c r="G10"/>
      <c r="H10"/>
      <c r="I10"/>
      <c r="J10"/>
      <c r="K10"/>
      <c r="L10" s="110" t="s">
        <v>79</v>
      </c>
      <c r="M10" s="111"/>
      <c r="N10" s="111"/>
      <c r="O10" s="112"/>
      <c r="P10" s="85"/>
    </row>
    <row r="11" spans="1:16" ht="36" customHeight="1" x14ac:dyDescent="0.35">
      <c r="A11" s="50" t="s">
        <v>56</v>
      </c>
      <c r="B11" s="23"/>
      <c r="C11" s="51">
        <f>IF(B11="Public Good Research",100%,IF(B11="Fundamental Research",100%,IF(B11="Industrial Research",50%,IF(B11="Experimental Development",25%,IF(B11="Feasibility Studies",50%,0)))))</f>
        <v>0</v>
      </c>
      <c r="D11"/>
      <c r="E11"/>
      <c r="F11"/>
      <c r="G11"/>
      <c r="H11"/>
      <c r="I11"/>
      <c r="J11"/>
      <c r="K11"/>
      <c r="L11" s="95" t="s">
        <v>83</v>
      </c>
      <c r="M11" s="96"/>
      <c r="N11" s="96"/>
      <c r="O11" s="97"/>
      <c r="P11" s="85"/>
    </row>
    <row r="12" spans="1:16" ht="37.75" customHeight="1" x14ac:dyDescent="0.35">
      <c r="A12" s="16" t="s">
        <v>57</v>
      </c>
      <c r="B12" s="23"/>
      <c r="C12" s="51">
        <f>IF(C11&gt;50%,"0",IF(B12="Small Enterprise",20%,IF(B12="Medium Enterprise",10%,IF(B12="Large Enterprise",0%,0))))</f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36.75" customHeight="1" x14ac:dyDescent="0.35">
      <c r="A13" s="16" t="s">
        <v>105</v>
      </c>
      <c r="B13" s="23"/>
      <c r="C13" s="51">
        <f>IF(C11&gt;50%,"0",IF(B13="(a) Collaboration",15%,IF(B13="(b) Dissemination",15%,0)))</f>
        <v>0</v>
      </c>
      <c r="D13"/>
      <c r="E13"/>
      <c r="F13"/>
      <c r="G13" s="109" t="s">
        <v>103</v>
      </c>
      <c r="H13" s="109"/>
      <c r="I13" s="109"/>
      <c r="J13" s="109"/>
      <c r="K13" s="109"/>
      <c r="L13" s="109"/>
      <c r="M13" s="109"/>
      <c r="N13" s="109"/>
      <c r="O13" s="109"/>
      <c r="P13" s="109"/>
    </row>
    <row r="14" spans="1:16" ht="46.5" customHeight="1" thickBot="1" x14ac:dyDescent="0.4">
      <c r="A14" s="18" t="s">
        <v>16</v>
      </c>
      <c r="B14" s="77"/>
      <c r="C14" s="78">
        <f>IF(C11=1,1,MIN(0.8,SUM(C11:C13)))</f>
        <v>0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57.75" customHeight="1" x14ac:dyDescent="0.35"/>
    <row r="16" spans="1:16" ht="33" customHeight="1" x14ac:dyDescent="0.35"/>
    <row r="17" ht="29.25" customHeight="1" x14ac:dyDescent="0.35"/>
    <row r="18" ht="29.25" customHeight="1" x14ac:dyDescent="0.35"/>
    <row r="30" ht="15" customHeight="1" x14ac:dyDescent="0.35"/>
  </sheetData>
  <sheetProtection algorithmName="SHA-512" hashValue="TlULa3KO902Oxh7JF7ZQyk7vXNEd7zM5+VWhSkiJc7/jRJO411YCZkUtY06LAlL6oUKFCpQWy/lpYdFVwnrPqQ==" saltValue="UTgYGyuBnzUQlLtwnzkhjA==" spinCount="100000" sheet="1" objects="1" scenarios="1"/>
  <mergeCells count="22">
    <mergeCell ref="G2:H2"/>
    <mergeCell ref="L2:O2"/>
    <mergeCell ref="G3:H3"/>
    <mergeCell ref="L3:O3"/>
    <mergeCell ref="G1:O1"/>
    <mergeCell ref="D1:E1"/>
    <mergeCell ref="A9:C9"/>
    <mergeCell ref="D4:E4"/>
    <mergeCell ref="A1:C1"/>
    <mergeCell ref="D5:E5"/>
    <mergeCell ref="D6:E6"/>
    <mergeCell ref="D7:E7"/>
    <mergeCell ref="G13:P13"/>
    <mergeCell ref="G4:H4"/>
    <mergeCell ref="L4:O4"/>
    <mergeCell ref="G5:H5"/>
    <mergeCell ref="L5:O5"/>
    <mergeCell ref="L6:O6"/>
    <mergeCell ref="L9:O9"/>
    <mergeCell ref="L10:O10"/>
    <mergeCell ref="L7:O7"/>
    <mergeCell ref="L8:O8"/>
  </mergeCells>
  <dataValidations count="8">
    <dataValidation allowBlank="1" showInputMessage="1" showErrorMessage="1" prompt="Enter tax reference number in the format 1234567AA" sqref="E2" xr:uid="{2A4BF281-2BDE-4B53-976B-CD92FB604BAF}"/>
    <dataValidation type="list" allowBlank="1" showInputMessage="1" showErrorMessage="1" prompt="Please select whether you are applying for VAT to be inclusive or exclusive in your application." sqref="B8" xr:uid="{8DBC8DAC-17C8-4FFF-96E5-59F85F6362A7}">
      <formula1>"Inclusive,Exclusive"</formula1>
    </dataValidation>
    <dataValidation type="list" allowBlank="1" showInputMessage="1" showErrorMessage="1" prompt="Select yes or no to confirm if documentation has been included with application" sqref="E14:E15" xr:uid="{35F279CE-A850-49C3-AC8A-B9B0AE2FCDF4}">
      <formula1>"Yes,No"</formula1>
    </dataValidation>
    <dataValidation type="list" allowBlank="1" showInputMessage="1" showErrorMessage="1" prompt="Choose company size from drop down list" sqref="B12" xr:uid="{D130D182-A93F-4C62-BF22-617CBFD4001F}">
      <formula1>"Small Enterprise,Medium Enterprise,Large Enterprise"</formula1>
    </dataValidation>
    <dataValidation type="list" allowBlank="1" showInputMessage="1" showErrorMessage="1" prompt="Select category of collaboration (if relevant) from drop down list" sqref="B13" xr:uid="{21011F32-16BA-40C0-8093-58510161E5A2}">
      <formula1>"(a) Collaboration, (b) Dissemination"</formula1>
    </dataValidation>
    <dataValidation type="list" showInputMessage="1" showErrorMessage="1" prompt="Select research category from drop down list" sqref="B11" xr:uid="{5951083A-50B7-4FC5-92BD-7D54F1E47E2F}">
      <formula1>" ,Public Good Research,Industrial Research,Experimental Development"</formula1>
    </dataValidation>
    <dataValidation type="list" allowBlank="1" showInputMessage="1" showErrorMessage="1" prompt="Please select Organisation type from drop-down list" sqref="B3" xr:uid="{E7ABDD4F-2E72-4943-9923-EBBEA9F82105}">
      <formula1>"Company,Third Level Educational Body,Public/Semi-State Body"</formula1>
    </dataValidation>
    <dataValidation type="list" allowBlank="1" showInputMessage="1" showErrorMessage="1" sqref="I3:I5 K3:K7 P3:P11" xr:uid="{B1802ECE-F41B-419C-A6B5-8A9C3BEC2806}">
      <formula1>"Yes, No, N/A"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J106"/>
  <sheetViews>
    <sheetView zoomScale="70" zoomScaleNormal="70" workbookViewId="0">
      <selection activeCell="M81" sqref="M81"/>
    </sheetView>
  </sheetViews>
  <sheetFormatPr defaultRowHeight="14.5" x14ac:dyDescent="0.35"/>
  <cols>
    <col min="1" max="1" width="48.54296875" customWidth="1"/>
    <col min="2" max="2" width="44.1796875" customWidth="1"/>
    <col min="3" max="4" width="20.54296875" customWidth="1"/>
    <col min="5" max="7" width="14.54296875" customWidth="1"/>
    <col min="8" max="8" width="19.81640625" customWidth="1"/>
    <col min="9" max="10" width="14.54296875" customWidth="1"/>
    <col min="11" max="11" width="11.453125" customWidth="1"/>
  </cols>
  <sheetData>
    <row r="1" spans="1:9" x14ac:dyDescent="0.35">
      <c r="A1" s="3" t="s">
        <v>61</v>
      </c>
      <c r="B1" s="3"/>
    </row>
    <row r="3" spans="1:9" x14ac:dyDescent="0.35">
      <c r="A3" s="2" t="s">
        <v>49</v>
      </c>
      <c r="B3" s="2"/>
    </row>
    <row r="4" spans="1:9" ht="15" customHeight="1" thickBot="1" x14ac:dyDescent="0.4">
      <c r="A4" s="5"/>
      <c r="B4" s="5"/>
    </row>
    <row r="5" spans="1:9" x14ac:dyDescent="0.35">
      <c r="A5" s="19" t="s">
        <v>8</v>
      </c>
      <c r="B5" s="58" t="s">
        <v>9</v>
      </c>
      <c r="C5" s="58" t="s">
        <v>62</v>
      </c>
      <c r="D5" s="58" t="s">
        <v>64</v>
      </c>
      <c r="E5" s="58" t="s">
        <v>17</v>
      </c>
      <c r="F5" s="58" t="s">
        <v>18</v>
      </c>
      <c r="G5" s="58" t="s">
        <v>19</v>
      </c>
      <c r="H5" s="58" t="s">
        <v>20</v>
      </c>
      <c r="I5" s="79" t="s">
        <v>21</v>
      </c>
    </row>
    <row r="6" spans="1:9" x14ac:dyDescent="0.35">
      <c r="A6" s="24"/>
      <c r="B6" s="25"/>
      <c r="C6" s="25"/>
      <c r="D6" s="25"/>
      <c r="E6" s="35"/>
      <c r="F6" s="35"/>
      <c r="G6" s="35"/>
      <c r="H6" s="35"/>
      <c r="I6" s="55">
        <f>SUM(E6:H6)</f>
        <v>0</v>
      </c>
    </row>
    <row r="7" spans="1:9" x14ac:dyDescent="0.35">
      <c r="A7" s="24"/>
      <c r="B7" s="25"/>
      <c r="C7" s="25"/>
      <c r="D7" s="25"/>
      <c r="E7" s="35"/>
      <c r="F7" s="35"/>
      <c r="G7" s="35"/>
      <c r="H7" s="35"/>
      <c r="I7" s="55">
        <f t="shared" ref="I7:I12" si="0">SUM(E7:H7)</f>
        <v>0</v>
      </c>
    </row>
    <row r="8" spans="1:9" x14ac:dyDescent="0.35">
      <c r="A8" s="24"/>
      <c r="B8" s="25"/>
      <c r="C8" s="25"/>
      <c r="D8" s="25"/>
      <c r="E8" s="35"/>
      <c r="F8" s="35"/>
      <c r="G8" s="35"/>
      <c r="H8" s="35"/>
      <c r="I8" s="55">
        <f t="shared" si="0"/>
        <v>0</v>
      </c>
    </row>
    <row r="9" spans="1:9" x14ac:dyDescent="0.35">
      <c r="A9" s="24"/>
      <c r="B9" s="25"/>
      <c r="C9" s="25"/>
      <c r="D9" s="25"/>
      <c r="E9" s="35"/>
      <c r="F9" s="35"/>
      <c r="G9" s="35"/>
      <c r="H9" s="35"/>
      <c r="I9" s="55">
        <f t="shared" si="0"/>
        <v>0</v>
      </c>
    </row>
    <row r="10" spans="1:9" x14ac:dyDescent="0.35">
      <c r="A10" s="24"/>
      <c r="B10" s="25"/>
      <c r="C10" s="25"/>
      <c r="D10" s="25"/>
      <c r="E10" s="35"/>
      <c r="F10" s="35"/>
      <c r="G10" s="35"/>
      <c r="H10" s="35"/>
      <c r="I10" s="55">
        <f t="shared" si="0"/>
        <v>0</v>
      </c>
    </row>
    <row r="11" spans="1:9" x14ac:dyDescent="0.35">
      <c r="A11" s="24"/>
      <c r="B11" s="25"/>
      <c r="C11" s="25"/>
      <c r="D11" s="25"/>
      <c r="E11" s="35"/>
      <c r="F11" s="35"/>
      <c r="G11" s="35"/>
      <c r="H11" s="35"/>
      <c r="I11" s="55">
        <f t="shared" si="0"/>
        <v>0</v>
      </c>
    </row>
    <row r="12" spans="1:9" x14ac:dyDescent="0.35">
      <c r="A12" s="24"/>
      <c r="B12" s="25"/>
      <c r="C12" s="25"/>
      <c r="D12" s="25"/>
      <c r="E12" s="35"/>
      <c r="F12" s="35"/>
      <c r="G12" s="35"/>
      <c r="H12" s="35"/>
      <c r="I12" s="55">
        <f t="shared" si="0"/>
        <v>0</v>
      </c>
    </row>
    <row r="13" spans="1:9" x14ac:dyDescent="0.35">
      <c r="A13" s="24"/>
      <c r="B13" s="25"/>
      <c r="C13" s="25"/>
      <c r="D13" s="25"/>
      <c r="E13" s="35"/>
      <c r="F13" s="35"/>
      <c r="G13" s="35"/>
      <c r="H13" s="35"/>
      <c r="I13" s="55">
        <f>SUM(E13:H13)</f>
        <v>0</v>
      </c>
    </row>
    <row r="14" spans="1:9" x14ac:dyDescent="0.35">
      <c r="A14" s="24"/>
      <c r="B14" s="25"/>
      <c r="C14" s="25"/>
      <c r="D14" s="25"/>
      <c r="E14" s="35"/>
      <c r="F14" s="35"/>
      <c r="G14" s="35"/>
      <c r="H14" s="35"/>
      <c r="I14" s="55">
        <f>SUM(E14:H14)</f>
        <v>0</v>
      </c>
    </row>
    <row r="15" spans="1:9" x14ac:dyDescent="0.35">
      <c r="A15" s="24"/>
      <c r="B15" s="25"/>
      <c r="C15" s="25"/>
      <c r="D15" s="25"/>
      <c r="E15" s="35"/>
      <c r="F15" s="35"/>
      <c r="G15" s="35"/>
      <c r="H15" s="35"/>
      <c r="I15" s="55">
        <f>SUM(E15:H15)</f>
        <v>0</v>
      </c>
    </row>
    <row r="16" spans="1:9" ht="15" thickBot="1" x14ac:dyDescent="0.4">
      <c r="A16" s="137" t="s">
        <v>5</v>
      </c>
      <c r="B16" s="138"/>
      <c r="C16" s="138"/>
      <c r="D16" s="139"/>
      <c r="E16" s="53">
        <f>SUM(E6:E15)</f>
        <v>0</v>
      </c>
      <c r="F16" s="53">
        <f>SUM(F6:F15)</f>
        <v>0</v>
      </c>
      <c r="G16" s="53">
        <f>SUM(G6:G15)</f>
        <v>0</v>
      </c>
      <c r="H16" s="53">
        <f>SUM(H6:H15)</f>
        <v>0</v>
      </c>
      <c r="I16" s="54">
        <f>SUM(I6:I15)</f>
        <v>0</v>
      </c>
    </row>
    <row r="17" spans="1:10" x14ac:dyDescent="0.35">
      <c r="A17" s="7"/>
      <c r="B17" s="4"/>
    </row>
    <row r="18" spans="1:10" ht="15" thickBot="1" x14ac:dyDescent="0.4">
      <c r="A18" s="80" t="s">
        <v>87</v>
      </c>
      <c r="B18" s="4"/>
    </row>
    <row r="19" spans="1:10" s="9" customFormat="1" ht="13" x14ac:dyDescent="0.3">
      <c r="A19" s="19" t="s">
        <v>8</v>
      </c>
      <c r="B19" s="58" t="s">
        <v>9</v>
      </c>
      <c r="C19" s="58"/>
      <c r="D19" s="58"/>
      <c r="E19" s="58" t="s">
        <v>17</v>
      </c>
      <c r="F19" s="58" t="s">
        <v>18</v>
      </c>
      <c r="G19" s="58" t="s">
        <v>19</v>
      </c>
      <c r="H19" s="58" t="s">
        <v>20</v>
      </c>
      <c r="I19" s="79" t="s">
        <v>21</v>
      </c>
    </row>
    <row r="20" spans="1:10" x14ac:dyDescent="0.35">
      <c r="A20" s="24"/>
      <c r="B20" s="25"/>
      <c r="C20" s="25"/>
      <c r="D20" s="25"/>
      <c r="E20" s="35"/>
      <c r="F20" s="35"/>
      <c r="G20" s="35"/>
      <c r="H20" s="35"/>
      <c r="I20" s="55">
        <f>SUM(E20:H20)</f>
        <v>0</v>
      </c>
    </row>
    <row r="21" spans="1:10" x14ac:dyDescent="0.35">
      <c r="A21" s="24"/>
      <c r="B21" s="25"/>
      <c r="C21" s="25"/>
      <c r="D21" s="25"/>
      <c r="E21" s="35"/>
      <c r="F21" s="35"/>
      <c r="G21" s="35"/>
      <c r="H21" s="35"/>
      <c r="I21" s="55">
        <f>SUM(E21:H21)</f>
        <v>0</v>
      </c>
    </row>
    <row r="22" spans="1:10" x14ac:dyDescent="0.35">
      <c r="A22" s="24"/>
      <c r="B22" s="25"/>
      <c r="C22" s="25"/>
      <c r="D22" s="25"/>
      <c r="E22" s="35"/>
      <c r="F22" s="35"/>
      <c r="G22" s="35"/>
      <c r="H22" s="35"/>
      <c r="I22" s="55">
        <f>SUM(E22:H22)</f>
        <v>0</v>
      </c>
    </row>
    <row r="23" spans="1:10" x14ac:dyDescent="0.35">
      <c r="A23" s="24"/>
      <c r="B23" s="25"/>
      <c r="C23" s="25"/>
      <c r="D23" s="25"/>
      <c r="E23" s="35"/>
      <c r="F23" s="35"/>
      <c r="G23" s="35"/>
      <c r="H23" s="35"/>
      <c r="I23" s="55">
        <f>SUM(E23:H23)</f>
        <v>0</v>
      </c>
    </row>
    <row r="24" spans="1:10" ht="15" thickBot="1" x14ac:dyDescent="0.4">
      <c r="A24" s="137" t="s">
        <v>5</v>
      </c>
      <c r="B24" s="138"/>
      <c r="C24" s="138"/>
      <c r="D24" s="139"/>
      <c r="E24" s="53">
        <f>SUM(E20:E23)</f>
        <v>0</v>
      </c>
      <c r="F24" s="53">
        <f>SUM(F20:F23)</f>
        <v>0</v>
      </c>
      <c r="G24" s="53">
        <f>SUM(G20:G23)</f>
        <v>0</v>
      </c>
      <c r="H24" s="53">
        <f>SUM(H20:H23)</f>
        <v>0</v>
      </c>
      <c r="I24" s="54">
        <f>SUM(I20:I23)</f>
        <v>0</v>
      </c>
    </row>
    <row r="25" spans="1:10" x14ac:dyDescent="0.35">
      <c r="A25" s="7"/>
      <c r="B25" s="7"/>
      <c r="C25" s="9"/>
      <c r="D25" s="9"/>
      <c r="E25" s="9"/>
      <c r="F25" s="9"/>
      <c r="G25" s="9"/>
      <c r="H25" s="9"/>
      <c r="I25" s="9"/>
    </row>
    <row r="26" spans="1:10" x14ac:dyDescent="0.35">
      <c r="A26" s="144" t="s">
        <v>48</v>
      </c>
      <c r="B26" s="144"/>
      <c r="C26" s="145"/>
      <c r="D26" s="145"/>
    </row>
    <row r="27" spans="1:10" ht="15" thickBot="1" x14ac:dyDescent="0.4">
      <c r="A27" s="3"/>
      <c r="B27" s="3"/>
    </row>
    <row r="28" spans="1:10" s="8" customFormat="1" ht="26" x14ac:dyDescent="0.35">
      <c r="A28" s="19" t="s">
        <v>39</v>
      </c>
      <c r="B28" s="58" t="s">
        <v>63</v>
      </c>
      <c r="C28" s="58" t="s">
        <v>40</v>
      </c>
      <c r="D28" s="58" t="s">
        <v>55</v>
      </c>
      <c r="E28" s="58" t="s">
        <v>54</v>
      </c>
      <c r="F28" s="58" t="s">
        <v>17</v>
      </c>
      <c r="G28" s="58" t="s">
        <v>18</v>
      </c>
      <c r="H28" s="58" t="s">
        <v>19</v>
      </c>
      <c r="I28" s="58" t="s">
        <v>20</v>
      </c>
      <c r="J28" s="79" t="s">
        <v>23</v>
      </c>
    </row>
    <row r="29" spans="1:10" s="8" customFormat="1" x14ac:dyDescent="0.35">
      <c r="A29" s="24"/>
      <c r="B29" s="25"/>
      <c r="C29" s="25"/>
      <c r="D29" s="25"/>
      <c r="E29" s="25"/>
      <c r="F29" s="35"/>
      <c r="G29" s="35"/>
      <c r="H29" s="35"/>
      <c r="I29" s="35"/>
      <c r="J29" s="55">
        <f t="shared" ref="J29:J38" si="1">SUM(F29:I29)</f>
        <v>0</v>
      </c>
    </row>
    <row r="30" spans="1:10" s="8" customFormat="1" x14ac:dyDescent="0.35">
      <c r="A30" s="24"/>
      <c r="B30" s="25"/>
      <c r="C30" s="25"/>
      <c r="D30" s="25"/>
      <c r="E30" s="25"/>
      <c r="F30" s="35"/>
      <c r="G30" s="35"/>
      <c r="H30" s="35"/>
      <c r="I30" s="35"/>
      <c r="J30" s="55">
        <f t="shared" si="1"/>
        <v>0</v>
      </c>
    </row>
    <row r="31" spans="1:10" ht="21" customHeight="1" x14ac:dyDescent="0.35">
      <c r="A31" s="24"/>
      <c r="B31" s="25"/>
      <c r="C31" s="25"/>
      <c r="D31" s="25"/>
      <c r="E31" s="25"/>
      <c r="F31" s="35"/>
      <c r="G31" s="35"/>
      <c r="H31" s="35"/>
      <c r="I31" s="35"/>
      <c r="J31" s="55">
        <f t="shared" si="1"/>
        <v>0</v>
      </c>
    </row>
    <row r="32" spans="1:10" x14ac:dyDescent="0.35">
      <c r="A32" s="24"/>
      <c r="B32" s="25"/>
      <c r="C32" s="25"/>
      <c r="D32" s="25"/>
      <c r="E32" s="25"/>
      <c r="F32" s="35"/>
      <c r="G32" s="35"/>
      <c r="H32" s="35"/>
      <c r="I32" s="35"/>
      <c r="J32" s="55">
        <f t="shared" si="1"/>
        <v>0</v>
      </c>
    </row>
    <row r="33" spans="1:10" x14ac:dyDescent="0.35">
      <c r="A33" s="24"/>
      <c r="B33" s="25"/>
      <c r="C33" s="25"/>
      <c r="D33" s="25"/>
      <c r="E33" s="25"/>
      <c r="F33" s="35"/>
      <c r="G33" s="35"/>
      <c r="H33" s="35"/>
      <c r="I33" s="35"/>
      <c r="J33" s="55">
        <f t="shared" si="1"/>
        <v>0</v>
      </c>
    </row>
    <row r="34" spans="1:10" x14ac:dyDescent="0.35">
      <c r="A34" s="24"/>
      <c r="B34" s="25"/>
      <c r="C34" s="25"/>
      <c r="D34" s="25"/>
      <c r="E34" s="25"/>
      <c r="F34" s="35"/>
      <c r="G34" s="35"/>
      <c r="H34" s="35"/>
      <c r="I34" s="35"/>
      <c r="J34" s="55">
        <f t="shared" si="1"/>
        <v>0</v>
      </c>
    </row>
    <row r="35" spans="1:10" x14ac:dyDescent="0.35">
      <c r="A35" s="24"/>
      <c r="B35" s="25"/>
      <c r="C35" s="25"/>
      <c r="D35" s="25"/>
      <c r="E35" s="25"/>
      <c r="F35" s="35"/>
      <c r="G35" s="35"/>
      <c r="H35" s="35"/>
      <c r="I35" s="35"/>
      <c r="J35" s="55">
        <f t="shared" si="1"/>
        <v>0</v>
      </c>
    </row>
    <row r="36" spans="1:10" x14ac:dyDescent="0.35">
      <c r="A36" s="24"/>
      <c r="B36" s="25"/>
      <c r="C36" s="25"/>
      <c r="D36" s="25"/>
      <c r="E36" s="25"/>
      <c r="F36" s="35"/>
      <c r="G36" s="35"/>
      <c r="H36" s="35"/>
      <c r="I36" s="35"/>
      <c r="J36" s="55">
        <f t="shared" si="1"/>
        <v>0</v>
      </c>
    </row>
    <row r="37" spans="1:10" x14ac:dyDescent="0.35">
      <c r="A37" s="24"/>
      <c r="B37" s="25"/>
      <c r="C37" s="25"/>
      <c r="D37" s="25"/>
      <c r="E37" s="25"/>
      <c r="F37" s="35"/>
      <c r="G37" s="35"/>
      <c r="H37" s="35"/>
      <c r="I37" s="35"/>
      <c r="J37" s="55">
        <f t="shared" si="1"/>
        <v>0</v>
      </c>
    </row>
    <row r="38" spans="1:10" x14ac:dyDescent="0.35">
      <c r="A38" s="24"/>
      <c r="B38" s="25"/>
      <c r="C38" s="25"/>
      <c r="D38" s="25"/>
      <c r="E38" s="25"/>
      <c r="F38" s="35"/>
      <c r="G38" s="35"/>
      <c r="H38" s="35"/>
      <c r="I38" s="35"/>
      <c r="J38" s="55">
        <f t="shared" si="1"/>
        <v>0</v>
      </c>
    </row>
    <row r="39" spans="1:10" ht="15" thickBot="1" x14ac:dyDescent="0.4">
      <c r="A39" s="149" t="s">
        <v>5</v>
      </c>
      <c r="B39" s="150"/>
      <c r="C39" s="150"/>
      <c r="D39" s="150"/>
      <c r="E39" s="148"/>
      <c r="F39" s="53">
        <f>SUM(F29:F38)</f>
        <v>0</v>
      </c>
      <c r="G39" s="53">
        <f>SUM(G29:G38)</f>
        <v>0</v>
      </c>
      <c r="H39" s="53">
        <f>SUM(H29:H38)</f>
        <v>0</v>
      </c>
      <c r="I39" s="53">
        <f>SUM(I29:I38)</f>
        <v>0</v>
      </c>
      <c r="J39" s="54">
        <f>SUM(J29:J38)</f>
        <v>0</v>
      </c>
    </row>
    <row r="40" spans="1:10" x14ac:dyDescent="0.35">
      <c r="A40" s="142" t="s">
        <v>60</v>
      </c>
      <c r="B40" s="147"/>
      <c r="C40" s="8"/>
      <c r="D40" s="8"/>
      <c r="E40" s="8"/>
      <c r="F40" s="8"/>
      <c r="G40" s="8"/>
      <c r="H40" s="8"/>
      <c r="I40" s="8"/>
    </row>
    <row r="41" spans="1:10" x14ac:dyDescent="0.35">
      <c r="A41" s="146"/>
      <c r="B41" s="147"/>
      <c r="C41" s="8"/>
      <c r="D41" s="8"/>
      <c r="E41" s="8"/>
      <c r="F41" s="8"/>
      <c r="G41" s="8"/>
      <c r="H41" s="8"/>
      <c r="I41" s="8"/>
    </row>
    <row r="42" spans="1:10" x14ac:dyDescent="0.35">
      <c r="A42" s="6"/>
      <c r="B42" s="22"/>
      <c r="C42" s="8"/>
      <c r="D42" s="8"/>
      <c r="E42" s="8"/>
      <c r="F42" s="8"/>
      <c r="G42" s="8"/>
      <c r="H42" s="8"/>
      <c r="I42" s="8"/>
    </row>
    <row r="43" spans="1:10" x14ac:dyDescent="0.35">
      <c r="A43" s="144" t="s">
        <v>101</v>
      </c>
      <c r="B43" s="144"/>
      <c r="C43" s="145"/>
      <c r="D43" s="145"/>
    </row>
    <row r="44" spans="1:10" ht="15" thickBot="1" x14ac:dyDescent="0.4">
      <c r="A44" s="3"/>
      <c r="B44" s="3"/>
    </row>
    <row r="45" spans="1:10" s="8" customFormat="1" ht="17.25" customHeight="1" x14ac:dyDescent="0.35">
      <c r="A45" s="19" t="s">
        <v>39</v>
      </c>
      <c r="B45" s="58" t="s">
        <v>63</v>
      </c>
      <c r="C45" s="58" t="s">
        <v>17</v>
      </c>
      <c r="D45" s="58" t="s">
        <v>18</v>
      </c>
      <c r="E45" s="58" t="s">
        <v>19</v>
      </c>
      <c r="F45" s="58" t="s">
        <v>20</v>
      </c>
      <c r="G45" s="79" t="s">
        <v>23</v>
      </c>
      <c r="H45"/>
      <c r="I45"/>
    </row>
    <row r="46" spans="1:10" x14ac:dyDescent="0.35">
      <c r="A46" s="24"/>
      <c r="B46" s="25"/>
      <c r="C46" s="35"/>
      <c r="D46" s="35"/>
      <c r="E46" s="35"/>
      <c r="F46" s="35"/>
      <c r="G46" s="55">
        <f>SUM(C46:F46)</f>
        <v>0</v>
      </c>
    </row>
    <row r="47" spans="1:10" x14ac:dyDescent="0.35">
      <c r="A47" s="24"/>
      <c r="B47" s="25"/>
      <c r="C47" s="35"/>
      <c r="D47" s="35"/>
      <c r="E47" s="35"/>
      <c r="F47" s="35"/>
      <c r="G47" s="55">
        <f t="shared" ref="G47:G52" si="2">SUM(C47:F47)</f>
        <v>0</v>
      </c>
    </row>
    <row r="48" spans="1:10" x14ac:dyDescent="0.35">
      <c r="A48" s="24"/>
      <c r="B48" s="25"/>
      <c r="C48" s="35"/>
      <c r="D48" s="35"/>
      <c r="E48" s="35"/>
      <c r="F48" s="35"/>
      <c r="G48" s="55">
        <f t="shared" si="2"/>
        <v>0</v>
      </c>
    </row>
    <row r="49" spans="1:9" x14ac:dyDescent="0.35">
      <c r="A49" s="24"/>
      <c r="B49" s="25"/>
      <c r="C49" s="35"/>
      <c r="D49" s="35"/>
      <c r="E49" s="35"/>
      <c r="F49" s="35"/>
      <c r="G49" s="55">
        <f t="shared" si="2"/>
        <v>0</v>
      </c>
    </row>
    <row r="50" spans="1:9" x14ac:dyDescent="0.35">
      <c r="A50" s="24"/>
      <c r="B50" s="25"/>
      <c r="C50" s="35"/>
      <c r="D50" s="35"/>
      <c r="E50" s="35"/>
      <c r="F50" s="35"/>
      <c r="G50" s="55">
        <f t="shared" si="2"/>
        <v>0</v>
      </c>
    </row>
    <row r="51" spans="1:9" x14ac:dyDescent="0.35">
      <c r="A51" s="24"/>
      <c r="B51" s="25"/>
      <c r="C51" s="35"/>
      <c r="D51" s="35"/>
      <c r="E51" s="35"/>
      <c r="F51" s="35"/>
      <c r="G51" s="55">
        <f t="shared" si="2"/>
        <v>0</v>
      </c>
    </row>
    <row r="52" spans="1:9" x14ac:dyDescent="0.35">
      <c r="A52" s="24"/>
      <c r="B52" s="25"/>
      <c r="C52" s="35"/>
      <c r="D52" s="35"/>
      <c r="E52" s="35"/>
      <c r="F52" s="35"/>
      <c r="G52" s="55">
        <f t="shared" si="2"/>
        <v>0</v>
      </c>
    </row>
    <row r="53" spans="1:9" x14ac:dyDescent="0.35">
      <c r="A53" s="24"/>
      <c r="B53" s="25"/>
      <c r="C53" s="35"/>
      <c r="D53" s="35"/>
      <c r="E53" s="35"/>
      <c r="F53" s="35"/>
      <c r="G53" s="55">
        <f>SUM(C53:F53)</f>
        <v>0</v>
      </c>
    </row>
    <row r="54" spans="1:9" x14ac:dyDescent="0.35">
      <c r="A54" s="24"/>
      <c r="B54" s="25"/>
      <c r="C54" s="35"/>
      <c r="D54" s="35"/>
      <c r="E54" s="35"/>
      <c r="F54" s="35"/>
      <c r="G54" s="55">
        <f>SUM(C54:F54)</f>
        <v>0</v>
      </c>
    </row>
    <row r="55" spans="1:9" x14ac:dyDescent="0.35">
      <c r="A55" s="24"/>
      <c r="B55" s="25"/>
      <c r="C55" s="35"/>
      <c r="D55" s="35"/>
      <c r="E55" s="35"/>
      <c r="F55" s="35"/>
      <c r="G55" s="55">
        <f>SUM(C55:F55)</f>
        <v>0</v>
      </c>
    </row>
    <row r="56" spans="1:9" ht="15" thickBot="1" x14ac:dyDescent="0.4">
      <c r="A56" s="137" t="s">
        <v>5</v>
      </c>
      <c r="B56" s="148"/>
      <c r="C56" s="53">
        <f>SUM(C46:C55)</f>
        <v>0</v>
      </c>
      <c r="D56" s="53">
        <f>SUM(D46:D55)</f>
        <v>0</v>
      </c>
      <c r="E56" s="53">
        <f>SUM(E46:E55)</f>
        <v>0</v>
      </c>
      <c r="F56" s="53">
        <f>SUM(F46:F55)</f>
        <v>0</v>
      </c>
      <c r="G56" s="54">
        <f>SUM(G46:G55)</f>
        <v>0</v>
      </c>
    </row>
    <row r="57" spans="1:9" x14ac:dyDescent="0.35">
      <c r="A57" s="6"/>
      <c r="B57" s="6"/>
      <c r="C57" s="8"/>
      <c r="D57" s="8"/>
      <c r="E57" s="8"/>
      <c r="F57" s="8"/>
      <c r="G57" s="8"/>
      <c r="H57" s="8"/>
      <c r="I57" s="8"/>
    </row>
    <row r="58" spans="1:9" x14ac:dyDescent="0.35">
      <c r="A58" s="2"/>
      <c r="B58" s="2"/>
    </row>
    <row r="59" spans="1:9" x14ac:dyDescent="0.35">
      <c r="A59" s="2" t="s">
        <v>93</v>
      </c>
      <c r="B59" s="2"/>
    </row>
    <row r="60" spans="1:9" ht="15" thickBot="1" x14ac:dyDescent="0.4">
      <c r="A60" s="5"/>
      <c r="B60" s="5"/>
    </row>
    <row r="61" spans="1:9" x14ac:dyDescent="0.35">
      <c r="A61" s="19" t="s">
        <v>73</v>
      </c>
      <c r="B61" s="58" t="s">
        <v>41</v>
      </c>
      <c r="C61" s="58" t="s">
        <v>15</v>
      </c>
      <c r="D61" s="58" t="s">
        <v>17</v>
      </c>
      <c r="E61" s="58" t="s">
        <v>18</v>
      </c>
      <c r="F61" s="58" t="s">
        <v>19</v>
      </c>
      <c r="G61" s="58" t="s">
        <v>20</v>
      </c>
      <c r="H61" s="79" t="s">
        <v>23</v>
      </c>
      <c r="I61" s="14"/>
    </row>
    <row r="62" spans="1:9" x14ac:dyDescent="0.35">
      <c r="A62" s="24"/>
      <c r="B62" s="25"/>
      <c r="C62" s="25"/>
      <c r="D62" s="35"/>
      <c r="E62" s="35"/>
      <c r="F62" s="35"/>
      <c r="G62" s="35"/>
      <c r="H62" s="55">
        <f>SUM(D62:G62)</f>
        <v>0</v>
      </c>
      <c r="I62" s="10"/>
    </row>
    <row r="63" spans="1:9" ht="17.25" customHeight="1" x14ac:dyDescent="0.35">
      <c r="A63" s="24"/>
      <c r="B63" s="25"/>
      <c r="C63" s="25"/>
      <c r="D63" s="35"/>
      <c r="E63" s="35"/>
      <c r="F63" s="35"/>
      <c r="G63" s="35"/>
      <c r="H63" s="55">
        <f>SUM(D63:G63)</f>
        <v>0</v>
      </c>
      <c r="I63" s="10"/>
    </row>
    <row r="64" spans="1:9" x14ac:dyDescent="0.35">
      <c r="A64" s="24"/>
      <c r="B64" s="25"/>
      <c r="C64" s="25"/>
      <c r="D64" s="35"/>
      <c r="E64" s="35"/>
      <c r="F64" s="35"/>
      <c r="G64" s="35"/>
      <c r="H64" s="55">
        <f t="shared" ref="H64:H68" si="3">SUM(D64:G64)</f>
        <v>0</v>
      </c>
      <c r="I64" s="10"/>
    </row>
    <row r="65" spans="1:10" x14ac:dyDescent="0.35">
      <c r="A65" s="24"/>
      <c r="B65" s="25"/>
      <c r="C65" s="25"/>
      <c r="D65" s="35"/>
      <c r="E65" s="35"/>
      <c r="F65" s="35"/>
      <c r="G65" s="35"/>
      <c r="H65" s="55">
        <f t="shared" si="3"/>
        <v>0</v>
      </c>
      <c r="I65" s="10"/>
      <c r="J65" s="14"/>
    </row>
    <row r="66" spans="1:10" x14ac:dyDescent="0.35">
      <c r="A66" s="24"/>
      <c r="B66" s="25"/>
      <c r="C66" s="25"/>
      <c r="D66" s="35"/>
      <c r="E66" s="35"/>
      <c r="F66" s="35"/>
      <c r="G66" s="35"/>
      <c r="H66" s="55">
        <f t="shared" si="3"/>
        <v>0</v>
      </c>
      <c r="I66" s="10"/>
      <c r="J66" s="10"/>
    </row>
    <row r="67" spans="1:10" x14ac:dyDescent="0.35">
      <c r="A67" s="24"/>
      <c r="B67" s="25"/>
      <c r="C67" s="25"/>
      <c r="D67" s="35"/>
      <c r="E67" s="35"/>
      <c r="F67" s="35"/>
      <c r="G67" s="35"/>
      <c r="H67" s="55">
        <f t="shared" si="3"/>
        <v>0</v>
      </c>
      <c r="I67" s="10"/>
      <c r="J67" s="10"/>
    </row>
    <row r="68" spans="1:10" x14ac:dyDescent="0.35">
      <c r="A68" s="24"/>
      <c r="B68" s="25"/>
      <c r="C68" s="25"/>
      <c r="D68" s="35"/>
      <c r="E68" s="35"/>
      <c r="F68" s="35"/>
      <c r="G68" s="35"/>
      <c r="H68" s="55">
        <f t="shared" si="3"/>
        <v>0</v>
      </c>
      <c r="I68" s="10"/>
      <c r="J68" s="10"/>
    </row>
    <row r="69" spans="1:10" x14ac:dyDescent="0.35">
      <c r="A69" s="24"/>
      <c r="B69" s="25"/>
      <c r="C69" s="25"/>
      <c r="D69" s="35"/>
      <c r="E69" s="35"/>
      <c r="F69" s="35"/>
      <c r="G69" s="35"/>
      <c r="H69" s="55">
        <f>SUM(D69:G69)</f>
        <v>0</v>
      </c>
      <c r="I69" s="10"/>
      <c r="J69" s="10"/>
    </row>
    <row r="70" spans="1:10" x14ac:dyDescent="0.35">
      <c r="A70" s="24"/>
      <c r="B70" s="25"/>
      <c r="C70" s="25"/>
      <c r="D70" s="35"/>
      <c r="E70" s="35"/>
      <c r="F70" s="35"/>
      <c r="G70" s="35"/>
      <c r="H70" s="55">
        <f>SUM(D70:G70)</f>
        <v>0</v>
      </c>
      <c r="I70" s="10"/>
      <c r="J70" s="10"/>
    </row>
    <row r="71" spans="1:10" x14ac:dyDescent="0.35">
      <c r="A71" s="24"/>
      <c r="B71" s="25"/>
      <c r="C71" s="25"/>
      <c r="D71" s="35"/>
      <c r="E71" s="35"/>
      <c r="F71" s="35"/>
      <c r="G71" s="35"/>
      <c r="H71" s="55">
        <f>SUM(D71:G71)</f>
        <v>0</v>
      </c>
      <c r="I71" s="10"/>
      <c r="J71" s="10"/>
    </row>
    <row r="72" spans="1:10" ht="15" thickBot="1" x14ac:dyDescent="0.4">
      <c r="A72" s="140" t="s">
        <v>5</v>
      </c>
      <c r="B72" s="141"/>
      <c r="C72" s="141"/>
      <c r="D72" s="53">
        <f>SUM(D62:D71)</f>
        <v>0</v>
      </c>
      <c r="E72" s="53">
        <f>SUM(E62:E71)</f>
        <v>0</v>
      </c>
      <c r="F72" s="53">
        <f>SUM(F62:F71)</f>
        <v>0</v>
      </c>
      <c r="G72" s="53">
        <f>SUM(G62:G71)</f>
        <v>0</v>
      </c>
      <c r="H72" s="54">
        <f>SUM(H62:H71)</f>
        <v>0</v>
      </c>
      <c r="I72" s="12"/>
      <c r="J72" s="10"/>
    </row>
    <row r="73" spans="1:10" x14ac:dyDescent="0.35">
      <c r="A73" s="142"/>
      <c r="B73" s="143"/>
      <c r="C73" s="11"/>
      <c r="D73" s="12"/>
      <c r="E73" s="12"/>
      <c r="F73" s="12"/>
      <c r="G73" s="12"/>
      <c r="J73" s="10"/>
    </row>
    <row r="74" spans="1:10" x14ac:dyDescent="0.35">
      <c r="A74" s="12"/>
      <c r="B74" s="11"/>
      <c r="C74" s="11"/>
      <c r="D74" s="12"/>
      <c r="E74" s="12"/>
      <c r="F74" s="12"/>
      <c r="G74" s="12"/>
      <c r="J74" s="10"/>
    </row>
    <row r="75" spans="1:10" x14ac:dyDescent="0.35">
      <c r="A75" s="2" t="s">
        <v>45</v>
      </c>
      <c r="B75" s="2"/>
      <c r="J75" s="10"/>
    </row>
    <row r="76" spans="1:10" ht="15" thickBot="1" x14ac:dyDescent="0.4">
      <c r="A76" s="3"/>
      <c r="B76" s="3"/>
      <c r="J76" s="10"/>
    </row>
    <row r="77" spans="1:10" s="8" customFormat="1" ht="17.25" customHeight="1" x14ac:dyDescent="0.35">
      <c r="A77" s="19" t="s">
        <v>42</v>
      </c>
      <c r="B77" s="58" t="s">
        <v>43</v>
      </c>
      <c r="C77" s="20" t="s">
        <v>7</v>
      </c>
      <c r="D77" s="58" t="s">
        <v>6</v>
      </c>
      <c r="E77" s="58" t="s">
        <v>17</v>
      </c>
      <c r="F77" s="58" t="s">
        <v>18</v>
      </c>
      <c r="G77" s="58" t="s">
        <v>19</v>
      </c>
      <c r="H77" s="58" t="s">
        <v>20</v>
      </c>
      <c r="I77" s="79" t="s">
        <v>23</v>
      </c>
    </row>
    <row r="78" spans="1:10" x14ac:dyDescent="0.35">
      <c r="A78" s="24"/>
      <c r="B78" s="25"/>
      <c r="C78" s="25"/>
      <c r="D78" s="25"/>
      <c r="E78" s="35"/>
      <c r="F78" s="35"/>
      <c r="G78" s="35"/>
      <c r="H78" s="35"/>
      <c r="I78" s="55">
        <f>SUM(E78:H78)</f>
        <v>0</v>
      </c>
    </row>
    <row r="79" spans="1:10" x14ac:dyDescent="0.35">
      <c r="A79" s="24"/>
      <c r="B79" s="25"/>
      <c r="C79" s="25"/>
      <c r="D79" s="25"/>
      <c r="E79" s="35"/>
      <c r="F79" s="35"/>
      <c r="G79" s="35"/>
      <c r="H79" s="35"/>
      <c r="I79" s="55">
        <f>SUM(E79:H79)</f>
        <v>0</v>
      </c>
    </row>
    <row r="80" spans="1:10" x14ac:dyDescent="0.35">
      <c r="A80" s="24"/>
      <c r="B80" s="25"/>
      <c r="C80" s="25"/>
      <c r="D80" s="25"/>
      <c r="E80" s="35"/>
      <c r="F80" s="35"/>
      <c r="G80" s="35"/>
      <c r="H80" s="35"/>
      <c r="I80" s="55">
        <f t="shared" ref="I80:I85" si="4">SUM(E80:H80)</f>
        <v>0</v>
      </c>
    </row>
    <row r="81" spans="1:10" s="13" customFormat="1" x14ac:dyDescent="0.35">
      <c r="A81" s="24"/>
      <c r="B81" s="25"/>
      <c r="C81" s="25"/>
      <c r="D81" s="25"/>
      <c r="E81" s="35"/>
      <c r="F81" s="35"/>
      <c r="G81" s="35"/>
      <c r="H81" s="35"/>
      <c r="I81" s="55">
        <f t="shared" si="4"/>
        <v>0</v>
      </c>
    </row>
    <row r="82" spans="1:10" x14ac:dyDescent="0.35">
      <c r="A82" s="24"/>
      <c r="B82" s="25"/>
      <c r="C82" s="25"/>
      <c r="D82" s="25"/>
      <c r="E82" s="35"/>
      <c r="F82" s="35"/>
      <c r="G82" s="35"/>
      <c r="H82" s="35"/>
      <c r="I82" s="55">
        <f t="shared" si="4"/>
        <v>0</v>
      </c>
    </row>
    <row r="83" spans="1:10" x14ac:dyDescent="0.35">
      <c r="A83" s="24"/>
      <c r="B83" s="25"/>
      <c r="C83" s="25"/>
      <c r="D83" s="25"/>
      <c r="E83" s="35"/>
      <c r="F83" s="35"/>
      <c r="G83" s="35"/>
      <c r="H83" s="35"/>
      <c r="I83" s="55">
        <f t="shared" si="4"/>
        <v>0</v>
      </c>
    </row>
    <row r="84" spans="1:10" x14ac:dyDescent="0.35">
      <c r="A84" s="24"/>
      <c r="B84" s="25"/>
      <c r="C84" s="25"/>
      <c r="D84" s="25"/>
      <c r="E84" s="35"/>
      <c r="F84" s="35"/>
      <c r="G84" s="35"/>
      <c r="H84" s="35"/>
      <c r="I84" s="55">
        <f t="shared" si="4"/>
        <v>0</v>
      </c>
    </row>
    <row r="85" spans="1:10" x14ac:dyDescent="0.35">
      <c r="A85" s="24"/>
      <c r="B85" s="25"/>
      <c r="C85" s="25"/>
      <c r="D85" s="25"/>
      <c r="E85" s="35"/>
      <c r="F85" s="35"/>
      <c r="G85" s="35"/>
      <c r="H85" s="35"/>
      <c r="I85" s="55">
        <f t="shared" si="4"/>
        <v>0</v>
      </c>
    </row>
    <row r="86" spans="1:10" x14ac:dyDescent="0.35">
      <c r="A86" s="24"/>
      <c r="B86" s="25"/>
      <c r="C86" s="25"/>
      <c r="D86" s="25"/>
      <c r="E86" s="35"/>
      <c r="F86" s="35"/>
      <c r="G86" s="35"/>
      <c r="H86" s="35"/>
      <c r="I86" s="55">
        <f>SUM(E86:H86)</f>
        <v>0</v>
      </c>
    </row>
    <row r="87" spans="1:10" x14ac:dyDescent="0.35">
      <c r="A87" s="24"/>
      <c r="B87" s="25"/>
      <c r="C87" s="25"/>
      <c r="D87" s="25"/>
      <c r="E87" s="35"/>
      <c r="F87" s="35"/>
      <c r="G87" s="35"/>
      <c r="H87" s="35"/>
      <c r="I87" s="55">
        <f>SUM(E87:H87)</f>
        <v>0</v>
      </c>
    </row>
    <row r="88" spans="1:10" ht="15" thickBot="1" x14ac:dyDescent="0.4">
      <c r="A88" s="140" t="s">
        <v>5</v>
      </c>
      <c r="B88" s="141"/>
      <c r="C88" s="141"/>
      <c r="D88" s="141"/>
      <c r="E88" s="53">
        <f>SUM(E78:E87)</f>
        <v>0</v>
      </c>
      <c r="F88" s="53">
        <f>SUM(F78:F87)</f>
        <v>0</v>
      </c>
      <c r="G88" s="53">
        <f>SUM(G78:G87)</f>
        <v>0</v>
      </c>
      <c r="H88" s="53">
        <f>SUM(H78:H87)</f>
        <v>0</v>
      </c>
      <c r="I88" s="56">
        <f>SUM(I78:I87)</f>
        <v>0</v>
      </c>
    </row>
    <row r="89" spans="1:10" ht="46.5" customHeight="1" x14ac:dyDescent="0.35">
      <c r="A89" s="6"/>
      <c r="B89" s="6"/>
      <c r="C89" s="8"/>
      <c r="D89" s="8"/>
      <c r="E89" s="8"/>
      <c r="F89" s="8"/>
      <c r="G89" s="8"/>
      <c r="H89" s="8"/>
      <c r="I89" s="8"/>
    </row>
    <row r="90" spans="1:10" x14ac:dyDescent="0.35">
      <c r="A90" s="12"/>
      <c r="B90" s="11"/>
      <c r="C90" s="11"/>
      <c r="D90" s="12"/>
      <c r="E90" s="12"/>
      <c r="F90" s="12"/>
      <c r="G90" s="12"/>
      <c r="H90" s="12"/>
      <c r="I90" s="12"/>
    </row>
    <row r="91" spans="1:10" x14ac:dyDescent="0.35">
      <c r="A91" s="15" t="s">
        <v>47</v>
      </c>
      <c r="B91" s="11"/>
      <c r="C91" s="11"/>
      <c r="D91" s="12"/>
      <c r="E91" s="12"/>
      <c r="F91" s="12"/>
      <c r="G91" s="12"/>
      <c r="H91" s="12"/>
      <c r="I91" s="12"/>
    </row>
    <row r="92" spans="1:10" ht="15" thickBot="1" x14ac:dyDescent="0.4"/>
    <row r="93" spans="1:10" ht="43.5" x14ac:dyDescent="0.35">
      <c r="A93" s="57" t="s">
        <v>14</v>
      </c>
      <c r="B93" s="58" t="s">
        <v>17</v>
      </c>
      <c r="C93" s="58" t="s">
        <v>18</v>
      </c>
      <c r="D93" s="58" t="s">
        <v>19</v>
      </c>
      <c r="E93" s="58" t="s">
        <v>20</v>
      </c>
      <c r="F93" s="59" t="s">
        <v>23</v>
      </c>
      <c r="G93" s="68" t="s">
        <v>33</v>
      </c>
      <c r="H93" s="68" t="s">
        <v>76</v>
      </c>
      <c r="I93" s="68" t="s">
        <v>25</v>
      </c>
      <c r="J93" s="69" t="s">
        <v>24</v>
      </c>
    </row>
    <row r="94" spans="1:10" x14ac:dyDescent="0.35">
      <c r="A94" s="60" t="s">
        <v>67</v>
      </c>
      <c r="B94" s="29">
        <f>E16</f>
        <v>0</v>
      </c>
      <c r="C94" s="29">
        <f>F16</f>
        <v>0</v>
      </c>
      <c r="D94" s="29">
        <f>G16</f>
        <v>0</v>
      </c>
      <c r="E94" s="29">
        <f>H16</f>
        <v>0</v>
      </c>
      <c r="F94" s="61">
        <f>SUM(B94:E94)</f>
        <v>0</v>
      </c>
      <c r="G94" s="134"/>
      <c r="H94" s="70">
        <f>F94*(1-$G$94)</f>
        <v>0</v>
      </c>
      <c r="I94" s="70">
        <f>F94*$G$94</f>
        <v>0</v>
      </c>
      <c r="J94" s="71">
        <f t="shared" ref="J94:J101" si="5">SUM(H94:I94)</f>
        <v>0</v>
      </c>
    </row>
    <row r="95" spans="1:10" x14ac:dyDescent="0.35">
      <c r="A95" s="60" t="s">
        <v>88</v>
      </c>
      <c r="B95" s="29">
        <f>E24</f>
        <v>0</v>
      </c>
      <c r="C95" s="29">
        <f>F24</f>
        <v>0</v>
      </c>
      <c r="D95" s="29">
        <f>G24</f>
        <v>0</v>
      </c>
      <c r="E95" s="29">
        <f>H24</f>
        <v>0</v>
      </c>
      <c r="F95" s="61">
        <f>SUM(B95:E95)</f>
        <v>0</v>
      </c>
      <c r="G95" s="135"/>
      <c r="H95" s="70">
        <f t="shared" ref="H95:H99" si="6">F95*(1-$G$94)</f>
        <v>0</v>
      </c>
      <c r="I95" s="70">
        <f t="shared" ref="I95:I99" si="7">F95*$G$94</f>
        <v>0</v>
      </c>
      <c r="J95" s="71">
        <f t="shared" si="5"/>
        <v>0</v>
      </c>
    </row>
    <row r="96" spans="1:10" x14ac:dyDescent="0.35">
      <c r="A96" s="60" t="s">
        <v>52</v>
      </c>
      <c r="B96" s="29">
        <f>F39</f>
        <v>0</v>
      </c>
      <c r="C96" s="29">
        <f t="shared" ref="C96:E96" si="8">G39</f>
        <v>0</v>
      </c>
      <c r="D96" s="29">
        <f>H39</f>
        <v>0</v>
      </c>
      <c r="E96" s="29">
        <f t="shared" si="8"/>
        <v>0</v>
      </c>
      <c r="F96" s="61">
        <f t="shared" ref="F96:F99" si="9">SUM(B96:E96)</f>
        <v>0</v>
      </c>
      <c r="G96" s="135"/>
      <c r="H96" s="70">
        <f t="shared" si="6"/>
        <v>0</v>
      </c>
      <c r="I96" s="70">
        <f t="shared" si="7"/>
        <v>0</v>
      </c>
      <c r="J96" s="71">
        <f t="shared" si="5"/>
        <v>0</v>
      </c>
    </row>
    <row r="97" spans="1:10" x14ac:dyDescent="0.35">
      <c r="A97" s="60" t="s">
        <v>51</v>
      </c>
      <c r="B97" s="29">
        <f>C56</f>
        <v>0</v>
      </c>
      <c r="C97" s="29">
        <f>D56</f>
        <v>0</v>
      </c>
      <c r="D97" s="29">
        <f>E56</f>
        <v>0</v>
      </c>
      <c r="E97" s="29">
        <f>F56</f>
        <v>0</v>
      </c>
      <c r="F97" s="61">
        <f t="shared" si="9"/>
        <v>0</v>
      </c>
      <c r="G97" s="135"/>
      <c r="H97" s="70">
        <f t="shared" si="6"/>
        <v>0</v>
      </c>
      <c r="I97" s="70">
        <f t="shared" si="7"/>
        <v>0</v>
      </c>
      <c r="J97" s="71">
        <f t="shared" si="5"/>
        <v>0</v>
      </c>
    </row>
    <row r="98" spans="1:10" x14ac:dyDescent="0.35">
      <c r="A98" s="60" t="s">
        <v>94</v>
      </c>
      <c r="B98" s="29">
        <f>D72</f>
        <v>0</v>
      </c>
      <c r="C98" s="29">
        <f>E72</f>
        <v>0</v>
      </c>
      <c r="D98" s="29">
        <f>F72</f>
        <v>0</v>
      </c>
      <c r="E98" s="29">
        <f>G72</f>
        <v>0</v>
      </c>
      <c r="F98" s="61">
        <f t="shared" si="9"/>
        <v>0</v>
      </c>
      <c r="G98" s="135"/>
      <c r="H98" s="70">
        <f t="shared" si="6"/>
        <v>0</v>
      </c>
      <c r="I98" s="70">
        <f t="shared" si="7"/>
        <v>0</v>
      </c>
      <c r="J98" s="71">
        <f t="shared" si="5"/>
        <v>0</v>
      </c>
    </row>
    <row r="99" spans="1:10" x14ac:dyDescent="0.35">
      <c r="A99" s="60" t="s">
        <v>53</v>
      </c>
      <c r="B99" s="29">
        <f>E88</f>
        <v>0</v>
      </c>
      <c r="C99" s="29">
        <f>F88</f>
        <v>0</v>
      </c>
      <c r="D99" s="29">
        <f>G88</f>
        <v>0</v>
      </c>
      <c r="E99" s="29">
        <f>H88</f>
        <v>0</v>
      </c>
      <c r="F99" s="61">
        <f t="shared" si="9"/>
        <v>0</v>
      </c>
      <c r="G99" s="135"/>
      <c r="H99" s="70">
        <f t="shared" si="6"/>
        <v>0</v>
      </c>
      <c r="I99" s="70">
        <f t="shared" si="7"/>
        <v>0</v>
      </c>
      <c r="J99" s="71">
        <f t="shared" si="5"/>
        <v>0</v>
      </c>
    </row>
    <row r="100" spans="1:10" x14ac:dyDescent="0.35">
      <c r="A100" s="62" t="s">
        <v>72</v>
      </c>
      <c r="B100" s="63">
        <f>SUM(B94:B99)</f>
        <v>0</v>
      </c>
      <c r="C100" s="63">
        <f>SUM(C94:C99)</f>
        <v>0</v>
      </c>
      <c r="D100" s="63">
        <f t="shared" ref="D100" si="10">SUM(D94:D99)</f>
        <v>0</v>
      </c>
      <c r="E100" s="63">
        <f>SUM(E94:E99)</f>
        <v>0</v>
      </c>
      <c r="F100" s="63">
        <f>SUM(F94:F99)</f>
        <v>0</v>
      </c>
      <c r="G100" s="135"/>
      <c r="H100" s="70">
        <f>F100*(1-$G$94)</f>
        <v>0</v>
      </c>
      <c r="I100" s="72">
        <f>SUM(I94:I99)</f>
        <v>0</v>
      </c>
      <c r="J100" s="73">
        <f t="shared" si="5"/>
        <v>0</v>
      </c>
    </row>
    <row r="101" spans="1:10" x14ac:dyDescent="0.35">
      <c r="A101" s="64" t="s">
        <v>75</v>
      </c>
      <c r="B101" s="29">
        <f>0.25*B94</f>
        <v>0</v>
      </c>
      <c r="C101" s="29">
        <f>0.25*C94</f>
        <v>0</v>
      </c>
      <c r="D101" s="29">
        <f>0.25*D94</f>
        <v>0</v>
      </c>
      <c r="E101" s="29">
        <f>0.25*E94</f>
        <v>0</v>
      </c>
      <c r="F101" s="61">
        <f>SUM(B101:E101)</f>
        <v>0</v>
      </c>
      <c r="G101" s="136"/>
      <c r="H101" s="70">
        <f>F101*(1-$G$94)</f>
        <v>0</v>
      </c>
      <c r="I101" s="70">
        <f>F101*G94</f>
        <v>0</v>
      </c>
      <c r="J101" s="71">
        <f t="shared" si="5"/>
        <v>0</v>
      </c>
    </row>
    <row r="102" spans="1:10" ht="27.25" customHeight="1" thickBot="1" x14ac:dyDescent="0.4">
      <c r="A102" s="65" t="s">
        <v>5</v>
      </c>
      <c r="B102" s="66">
        <f>SUM(B100:B101)</f>
        <v>0</v>
      </c>
      <c r="C102" s="66">
        <f>SUM(C100:C101)</f>
        <v>0</v>
      </c>
      <c r="D102" s="66">
        <f>SUM(D100:D101)</f>
        <v>0</v>
      </c>
      <c r="E102" s="66">
        <f>SUM(E100:E101)</f>
        <v>0</v>
      </c>
      <c r="F102" s="66">
        <f>SUM(F100:F101)</f>
        <v>0</v>
      </c>
      <c r="G102" s="67" t="str">
        <f>IF(G94&gt;'Organisation 2 details '!C14,"Exceeding maximum funding %","ok")</f>
        <v>ok</v>
      </c>
      <c r="H102" s="66">
        <f>SUM(H100:H101)</f>
        <v>0</v>
      </c>
      <c r="I102" s="66">
        <f>SUM(I100:I101)</f>
        <v>0</v>
      </c>
      <c r="J102" s="66">
        <f>SUM(J100:J101)</f>
        <v>0</v>
      </c>
    </row>
    <row r="103" spans="1:10" x14ac:dyDescent="0.35">
      <c r="A103" s="1"/>
      <c r="B103" s="1"/>
    </row>
    <row r="104" spans="1:10" x14ac:dyDescent="0.35">
      <c r="A104" s="1"/>
      <c r="B104" s="1"/>
    </row>
    <row r="105" spans="1:10" x14ac:dyDescent="0.35">
      <c r="A105" s="1"/>
      <c r="B105" s="1"/>
    </row>
    <row r="106" spans="1:10" x14ac:dyDescent="0.35">
      <c r="A106" s="1"/>
      <c r="B106" s="1"/>
    </row>
  </sheetData>
  <sheetProtection algorithmName="SHA-512" hashValue="haLZjmeONzVpBXCB8QOJfYAQUpxpCgGxGCPqS8zlrHHnb6XI9cEnT+Z/Rq6d1icgiwyFLZL+zK+0sRzaZgsw7w==" saltValue="G+3fKo4QI0Eb0qZu3PSpgw==" spinCount="100000" sheet="1" objects="1" scenarios="1"/>
  <mergeCells count="12">
    <mergeCell ref="A16:D16"/>
    <mergeCell ref="A24:D24"/>
    <mergeCell ref="A26:D26"/>
    <mergeCell ref="A72:C72"/>
    <mergeCell ref="A73:B73"/>
    <mergeCell ref="G94:G101"/>
    <mergeCell ref="A39:E39"/>
    <mergeCell ref="A40:B40"/>
    <mergeCell ref="A41:B41"/>
    <mergeCell ref="A43:D43"/>
    <mergeCell ref="A56:B56"/>
    <mergeCell ref="A88:D88"/>
  </mergeCells>
  <conditionalFormatting sqref="G102">
    <cfRule type="containsText" dxfId="5" priority="1" operator="containsText" text="Exceeding">
      <formula>NOT(ISERROR(SEARCH("Exceeding",G102)))</formula>
    </cfRule>
  </conditionalFormatting>
  <conditionalFormatting sqref="E3">
    <cfRule type="containsText" dxfId="4" priority="2" operator="containsText" text="Exceeding">
      <formula>NOT(ISERROR(SEARCH("Exceeding",E3)))</formula>
    </cfRule>
  </conditionalFormatting>
  <pageMargins left="0.7" right="0.7" top="0.75" bottom="0.75" header="0.3" footer="0.3"/>
  <pageSetup paperSize="8" scale="57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088AFDDA-A387-4BDB-8A06-135B5DD28FE9}">
            <xm:f>'Organisation 1 details'!$C$14&lt;$G$94:$G$99</xm:f>
            <x14:dxf>
              <font>
                <color rgb="FF9C0006"/>
              </font>
            </x14:dxf>
          </x14:cfRule>
          <xm:sqref>G102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P30"/>
  <sheetViews>
    <sheetView zoomScale="60" zoomScaleNormal="60" workbookViewId="0">
      <selection activeCell="F10" sqref="F10"/>
    </sheetView>
  </sheetViews>
  <sheetFormatPr defaultColWidth="8.81640625" defaultRowHeight="14.5" x14ac:dyDescent="0.35"/>
  <cols>
    <col min="1" max="1" width="42.26953125" style="84" customWidth="1"/>
    <col min="2" max="2" width="30.54296875" style="84" customWidth="1"/>
    <col min="3" max="3" width="9.1796875" style="84" customWidth="1"/>
    <col min="4" max="4" width="73.7265625" style="84" customWidth="1"/>
    <col min="5" max="5" width="26.54296875" style="84" customWidth="1"/>
    <col min="6" max="6" width="8.81640625" style="84"/>
    <col min="7" max="7" width="22.26953125" style="84" customWidth="1"/>
    <col min="8" max="8" width="44" style="84" customWidth="1"/>
    <col min="9" max="9" width="15.7265625" style="84" customWidth="1"/>
    <col min="10" max="10" width="62.54296875" style="84" customWidth="1"/>
    <col min="11" max="11" width="12.453125" style="84" customWidth="1"/>
    <col min="12" max="13" width="8.81640625" style="84"/>
    <col min="14" max="14" width="18.1796875" style="84" customWidth="1"/>
    <col min="15" max="15" width="26.54296875" style="84" customWidth="1"/>
    <col min="16" max="16384" width="8.81640625" style="84"/>
  </cols>
  <sheetData>
    <row r="1" spans="1:16" ht="32.25" customHeight="1" x14ac:dyDescent="0.45">
      <c r="A1" s="125" t="s">
        <v>34</v>
      </c>
      <c r="B1" s="126"/>
      <c r="C1" s="127"/>
      <c r="D1" s="120" t="s">
        <v>69</v>
      </c>
      <c r="E1" s="121"/>
      <c r="F1"/>
      <c r="G1" s="113" t="s">
        <v>98</v>
      </c>
      <c r="H1" s="113"/>
      <c r="I1" s="113"/>
      <c r="J1" s="113"/>
      <c r="K1" s="113"/>
      <c r="L1" s="113"/>
      <c r="M1" s="113"/>
      <c r="N1" s="113"/>
      <c r="O1" s="113"/>
      <c r="P1"/>
    </row>
    <row r="2" spans="1:16" ht="40.5" customHeight="1" x14ac:dyDescent="0.35">
      <c r="A2" s="16" t="s">
        <v>0</v>
      </c>
      <c r="B2" s="23"/>
      <c r="C2" s="47"/>
      <c r="D2" s="74" t="s">
        <v>2</v>
      </c>
      <c r="E2" s="75"/>
      <c r="F2"/>
      <c r="G2" s="115" t="s">
        <v>97</v>
      </c>
      <c r="H2" s="117"/>
      <c r="I2" s="85"/>
      <c r="J2" s="82" t="s">
        <v>99</v>
      </c>
      <c r="K2" s="85"/>
      <c r="L2" s="115" t="s">
        <v>96</v>
      </c>
      <c r="M2" s="116"/>
      <c r="N2" s="116"/>
      <c r="O2" s="117"/>
      <c r="P2" s="85"/>
    </row>
    <row r="3" spans="1:16" ht="40.5" customHeight="1" thickBot="1" x14ac:dyDescent="0.4">
      <c r="A3" s="16" t="s">
        <v>1</v>
      </c>
      <c r="B3" s="23" t="s">
        <v>100</v>
      </c>
      <c r="C3" s="47"/>
      <c r="D3" s="74" t="s">
        <v>65</v>
      </c>
      <c r="E3" s="76"/>
      <c r="F3"/>
      <c r="G3" s="118" t="s">
        <v>80</v>
      </c>
      <c r="H3" s="118"/>
      <c r="I3" s="86"/>
      <c r="J3" s="83" t="s">
        <v>80</v>
      </c>
      <c r="K3" s="86"/>
      <c r="L3" s="114" t="s">
        <v>80</v>
      </c>
      <c r="M3" s="114"/>
      <c r="N3" s="114"/>
      <c r="O3" s="114"/>
      <c r="P3" s="85"/>
    </row>
    <row r="4" spans="1:16" ht="41.5" customHeight="1" x14ac:dyDescent="0.35">
      <c r="A4" s="16" t="s">
        <v>58</v>
      </c>
      <c r="B4" s="23"/>
      <c r="C4" s="47"/>
      <c r="D4" s="128" t="s">
        <v>71</v>
      </c>
      <c r="E4" s="129"/>
      <c r="F4"/>
      <c r="G4" s="118" t="s">
        <v>77</v>
      </c>
      <c r="H4" s="118"/>
      <c r="I4" s="86"/>
      <c r="J4" s="83" t="s">
        <v>77</v>
      </c>
      <c r="K4" s="86"/>
      <c r="L4" s="114" t="s">
        <v>77</v>
      </c>
      <c r="M4" s="114"/>
      <c r="N4" s="114"/>
      <c r="O4" s="114"/>
      <c r="P4" s="85"/>
    </row>
    <row r="5" spans="1:16" ht="36.75" customHeight="1" x14ac:dyDescent="0.35">
      <c r="A5" s="16" t="s">
        <v>10</v>
      </c>
      <c r="B5" s="45">
        <f>SUM('Organisation 3 project cost '!F102)</f>
        <v>0</v>
      </c>
      <c r="C5" s="47"/>
      <c r="D5" s="130"/>
      <c r="E5" s="131"/>
      <c r="F5"/>
      <c r="G5" s="118" t="s">
        <v>86</v>
      </c>
      <c r="H5" s="118"/>
      <c r="I5" s="86"/>
      <c r="J5" s="83" t="s">
        <v>78</v>
      </c>
      <c r="K5" s="86"/>
      <c r="L5" s="114" t="s">
        <v>78</v>
      </c>
      <c r="M5" s="114"/>
      <c r="N5" s="114"/>
      <c r="O5" s="114"/>
      <c r="P5" s="85"/>
    </row>
    <row r="6" spans="1:16" ht="36.75" customHeight="1" x14ac:dyDescent="0.35">
      <c r="A6" s="16" t="s">
        <v>46</v>
      </c>
      <c r="B6" s="46">
        <f>SUM('Organisation 3 project cost '!G94:G101)</f>
        <v>0</v>
      </c>
      <c r="C6" s="47"/>
      <c r="D6" s="130"/>
      <c r="E6" s="131"/>
      <c r="F6"/>
      <c r="G6"/>
      <c r="H6"/>
      <c r="I6"/>
      <c r="J6" s="83" t="s">
        <v>82</v>
      </c>
      <c r="K6" s="86"/>
      <c r="L6" s="114" t="s">
        <v>81</v>
      </c>
      <c r="M6" s="114"/>
      <c r="N6" s="114"/>
      <c r="O6" s="114"/>
      <c r="P6" s="85"/>
    </row>
    <row r="7" spans="1:16" ht="36.75" customHeight="1" thickBot="1" x14ac:dyDescent="0.4">
      <c r="A7" s="16" t="s">
        <v>11</v>
      </c>
      <c r="B7" s="45">
        <f>B5*B6</f>
        <v>0</v>
      </c>
      <c r="C7" s="47"/>
      <c r="D7" s="132"/>
      <c r="E7" s="133"/>
      <c r="F7"/>
      <c r="G7"/>
      <c r="H7"/>
      <c r="I7"/>
      <c r="J7" s="83" t="s">
        <v>84</v>
      </c>
      <c r="K7" s="86"/>
      <c r="L7" s="118" t="s">
        <v>102</v>
      </c>
      <c r="M7" s="118"/>
      <c r="N7" s="118"/>
      <c r="O7" s="118"/>
      <c r="P7" s="85"/>
    </row>
    <row r="8" spans="1:16" ht="40.5" customHeight="1" x14ac:dyDescent="0.35">
      <c r="A8" s="16" t="s">
        <v>22</v>
      </c>
      <c r="B8" s="44"/>
      <c r="C8" s="47"/>
      <c r="D8"/>
      <c r="E8"/>
      <c r="F8"/>
      <c r="G8"/>
      <c r="H8"/>
      <c r="I8"/>
      <c r="J8"/>
      <c r="K8"/>
      <c r="L8" s="119" t="s">
        <v>104</v>
      </c>
      <c r="M8" s="119"/>
      <c r="N8" s="119"/>
      <c r="O8" s="119"/>
      <c r="P8" s="85"/>
    </row>
    <row r="9" spans="1:16" ht="36.75" customHeight="1" x14ac:dyDescent="0.35">
      <c r="A9" s="122" t="s">
        <v>70</v>
      </c>
      <c r="B9" s="123"/>
      <c r="C9" s="124"/>
      <c r="D9"/>
      <c r="E9"/>
      <c r="F9"/>
      <c r="G9"/>
      <c r="H9"/>
      <c r="I9"/>
      <c r="J9"/>
      <c r="K9"/>
      <c r="L9" s="114" t="s">
        <v>85</v>
      </c>
      <c r="M9" s="114"/>
      <c r="N9" s="114"/>
      <c r="O9" s="114"/>
      <c r="P9" s="85"/>
    </row>
    <row r="10" spans="1:16" ht="36.75" customHeight="1" x14ac:dyDescent="0.35">
      <c r="A10" s="49" t="s">
        <v>66</v>
      </c>
      <c r="B10" s="48" t="s">
        <v>44</v>
      </c>
      <c r="C10" s="52"/>
      <c r="D10"/>
      <c r="E10"/>
      <c r="F10"/>
      <c r="G10"/>
      <c r="H10"/>
      <c r="I10"/>
      <c r="J10"/>
      <c r="K10"/>
      <c r="L10" s="110" t="s">
        <v>79</v>
      </c>
      <c r="M10" s="111"/>
      <c r="N10" s="111"/>
      <c r="O10" s="112"/>
      <c r="P10" s="85"/>
    </row>
    <row r="11" spans="1:16" ht="36" customHeight="1" x14ac:dyDescent="0.35">
      <c r="A11" s="50" t="s">
        <v>56</v>
      </c>
      <c r="B11" s="23"/>
      <c r="C11" s="51">
        <f>IF(B11="Public Good Research",100%,IF(B11="Fundamental Research",100%,IF(B11="Industrial Research",50%,IF(B11="Experimental Development",25%,IF(B11="Feasibility Studies",50%,0)))))</f>
        <v>0</v>
      </c>
      <c r="D11"/>
      <c r="E11"/>
      <c r="F11"/>
      <c r="G11"/>
      <c r="H11"/>
      <c r="I11"/>
      <c r="J11"/>
      <c r="K11"/>
      <c r="L11" s="95" t="s">
        <v>83</v>
      </c>
      <c r="M11" s="96"/>
      <c r="N11" s="96"/>
      <c r="O11" s="97"/>
      <c r="P11" s="85"/>
    </row>
    <row r="12" spans="1:16" ht="37.75" customHeight="1" x14ac:dyDescent="0.35">
      <c r="A12" s="16" t="s">
        <v>57</v>
      </c>
      <c r="B12" s="23"/>
      <c r="C12" s="51">
        <f>IF(C11&gt;50%,"0",IF(B12="Small Enterprise",20%,IF(B12="Medium Enterprise",10%,IF(B12="Large Enterprise",0%,0))))</f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36.75" customHeight="1" x14ac:dyDescent="0.35">
      <c r="A13" s="16" t="s">
        <v>105</v>
      </c>
      <c r="B13" s="23"/>
      <c r="C13" s="51">
        <f>IF(C11&gt;50%,"0",IF(B13="(a) Collaboration",15%,IF(B13="(b) Dissemination",15%,0)))</f>
        <v>0</v>
      </c>
      <c r="D13"/>
      <c r="E13"/>
      <c r="F13"/>
      <c r="G13" s="109" t="s">
        <v>103</v>
      </c>
      <c r="H13" s="109"/>
      <c r="I13" s="109"/>
      <c r="J13" s="109"/>
      <c r="K13" s="109"/>
      <c r="L13" s="109"/>
      <c r="M13" s="109"/>
      <c r="N13" s="109"/>
      <c r="O13" s="109"/>
      <c r="P13" s="109"/>
    </row>
    <row r="14" spans="1:16" ht="46.5" customHeight="1" thickBot="1" x14ac:dyDescent="0.4">
      <c r="A14" s="18" t="s">
        <v>16</v>
      </c>
      <c r="B14" s="77"/>
      <c r="C14" s="78">
        <f>IF(C11=1,1,MIN(0.8,SUM(C11:C13)))</f>
        <v>0</v>
      </c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57.75" customHeight="1" x14ac:dyDescent="0.35"/>
    <row r="16" spans="1:16" ht="33" customHeight="1" x14ac:dyDescent="0.35"/>
    <row r="17" ht="29.25" customHeight="1" x14ac:dyDescent="0.35"/>
    <row r="18" ht="29.25" customHeight="1" x14ac:dyDescent="0.35"/>
    <row r="30" ht="15" customHeight="1" x14ac:dyDescent="0.35"/>
  </sheetData>
  <sheetProtection algorithmName="SHA-512" hashValue="jbpriFi4VURllxFStSJfahjS8Ivmxr4nuHODyvLne6Bnj+bQ9u2EYZFXJznIRIpUL6Mn9HX1SZaZgdKh1X/Glw==" saltValue="g7FA09M1CupHd8Kk3QRRdg==" spinCount="100000" sheet="1" objects="1" scenarios="1"/>
  <mergeCells count="22">
    <mergeCell ref="G2:H2"/>
    <mergeCell ref="L2:O2"/>
    <mergeCell ref="G3:H3"/>
    <mergeCell ref="L3:O3"/>
    <mergeCell ref="G1:O1"/>
    <mergeCell ref="D1:E1"/>
    <mergeCell ref="A9:C9"/>
    <mergeCell ref="D4:E4"/>
    <mergeCell ref="A1:C1"/>
    <mergeCell ref="D5:E5"/>
    <mergeCell ref="D6:E6"/>
    <mergeCell ref="D7:E7"/>
    <mergeCell ref="G13:P13"/>
    <mergeCell ref="G4:H4"/>
    <mergeCell ref="L4:O4"/>
    <mergeCell ref="G5:H5"/>
    <mergeCell ref="L5:O5"/>
    <mergeCell ref="L6:O6"/>
    <mergeCell ref="L9:O9"/>
    <mergeCell ref="L10:O10"/>
    <mergeCell ref="L7:O7"/>
    <mergeCell ref="L8:O8"/>
  </mergeCells>
  <dataValidations count="8">
    <dataValidation type="list" showInputMessage="1" showErrorMessage="1" prompt="Select research category from drop down list" sqref="B11" xr:uid="{1E6BE0B5-4BEB-42E8-AD24-E9A5A05A8117}">
      <formula1>" ,Public Good Research,Industrial Research,Experimental Development"</formula1>
    </dataValidation>
    <dataValidation type="list" allowBlank="1" showInputMessage="1" showErrorMessage="1" prompt="Select category of collaboration (if relevant) from drop down list" sqref="B13" xr:uid="{FA901582-C27F-4FAC-97CA-E2CB95F19673}">
      <formula1>"(a) Collaboration, (b) Dissemination"</formula1>
    </dataValidation>
    <dataValidation type="list" allowBlank="1" showInputMessage="1" showErrorMessage="1" prompt="Choose company size from drop down list" sqref="B12" xr:uid="{ACCA5504-E2C7-4C75-B87B-B6A928CB0681}">
      <formula1>"Small Enterprise,Medium Enterprise,Large Enterprise"</formula1>
    </dataValidation>
    <dataValidation type="list" allowBlank="1" showInputMessage="1" showErrorMessage="1" prompt="Select yes or no to confirm if documentation has been included with application" sqref="E14:E15" xr:uid="{711E36E6-FE9C-4CCB-80CF-E7890BA265F3}">
      <formula1>"Yes,No"</formula1>
    </dataValidation>
    <dataValidation type="list" allowBlank="1" showInputMessage="1" showErrorMessage="1" prompt="Please select whether you are applying for VAT to be inclusive or exclusive in your application." sqref="B8" xr:uid="{399A8435-136C-459F-AE6B-0B3E0DF442E8}">
      <formula1>"Inclusive,Exclusive"</formula1>
    </dataValidation>
    <dataValidation allowBlank="1" showInputMessage="1" showErrorMessage="1" prompt="Enter tax reference number in the format 1234567AA" sqref="E2" xr:uid="{29D8756E-D8EB-468B-A8E0-EB868534128C}"/>
    <dataValidation type="list" allowBlank="1" showInputMessage="1" showErrorMessage="1" prompt="Please select Organisation type from drop-down list" sqref="B3" xr:uid="{CB809108-1DCC-493E-B9F3-314BE303F2D2}">
      <formula1>"Company,Third Level Educational Body,Public/Semi-State Body"</formula1>
    </dataValidation>
    <dataValidation type="list" allowBlank="1" showInputMessage="1" showErrorMessage="1" sqref="I3:I5 K3:K7 P3:P11" xr:uid="{9E2C140F-70CE-4642-9EB2-ED7F878E6C2B}">
      <formula1>"Yes, No, N/A"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J106"/>
  <sheetViews>
    <sheetView topLeftCell="B1" zoomScale="80" zoomScaleNormal="80" workbookViewId="0">
      <selection activeCell="M83" sqref="M83"/>
    </sheetView>
  </sheetViews>
  <sheetFormatPr defaultRowHeight="14.5" x14ac:dyDescent="0.35"/>
  <cols>
    <col min="1" max="1" width="48.54296875" customWidth="1"/>
    <col min="2" max="2" width="44.1796875" customWidth="1"/>
    <col min="3" max="4" width="20.54296875" customWidth="1"/>
    <col min="5" max="7" width="14.54296875" customWidth="1"/>
    <col min="8" max="8" width="19.81640625" customWidth="1"/>
    <col min="9" max="10" width="14.54296875" customWidth="1"/>
    <col min="11" max="11" width="11.453125" customWidth="1"/>
  </cols>
  <sheetData>
    <row r="1" spans="1:9" x14ac:dyDescent="0.35">
      <c r="A1" s="3" t="s">
        <v>61</v>
      </c>
      <c r="B1" s="3"/>
    </row>
    <row r="3" spans="1:9" x14ac:dyDescent="0.35">
      <c r="A3" s="2" t="s">
        <v>49</v>
      </c>
      <c r="B3" s="2"/>
    </row>
    <row r="4" spans="1:9" ht="15" customHeight="1" thickBot="1" x14ac:dyDescent="0.4">
      <c r="A4" s="5"/>
      <c r="B4" s="5"/>
    </row>
    <row r="5" spans="1:9" x14ac:dyDescent="0.35">
      <c r="A5" s="19" t="s">
        <v>8</v>
      </c>
      <c r="B5" s="58" t="s">
        <v>9</v>
      </c>
      <c r="C5" s="58" t="s">
        <v>62</v>
      </c>
      <c r="D5" s="58" t="s">
        <v>64</v>
      </c>
      <c r="E5" s="58" t="s">
        <v>17</v>
      </c>
      <c r="F5" s="58" t="s">
        <v>18</v>
      </c>
      <c r="G5" s="58" t="s">
        <v>19</v>
      </c>
      <c r="H5" s="58" t="s">
        <v>20</v>
      </c>
      <c r="I5" s="79" t="s">
        <v>21</v>
      </c>
    </row>
    <row r="6" spans="1:9" x14ac:dyDescent="0.35">
      <c r="A6" s="24"/>
      <c r="B6" s="25"/>
      <c r="C6" s="25"/>
      <c r="D6" s="25"/>
      <c r="E6" s="35"/>
      <c r="F6" s="35"/>
      <c r="G6" s="35"/>
      <c r="H6" s="35"/>
      <c r="I6" s="55">
        <f>SUM(E6:H6)</f>
        <v>0</v>
      </c>
    </row>
    <row r="7" spans="1:9" x14ac:dyDescent="0.35">
      <c r="A7" s="24"/>
      <c r="B7" s="25"/>
      <c r="C7" s="25"/>
      <c r="D7" s="25"/>
      <c r="E7" s="35"/>
      <c r="F7" s="35"/>
      <c r="G7" s="35"/>
      <c r="H7" s="35"/>
      <c r="I7" s="55">
        <f t="shared" ref="I7:I12" si="0">SUM(E7:H7)</f>
        <v>0</v>
      </c>
    </row>
    <row r="8" spans="1:9" x14ac:dyDescent="0.35">
      <c r="A8" s="24"/>
      <c r="B8" s="25"/>
      <c r="C8" s="25"/>
      <c r="D8" s="25"/>
      <c r="E8" s="35"/>
      <c r="F8" s="35"/>
      <c r="G8" s="35"/>
      <c r="H8" s="35"/>
      <c r="I8" s="55">
        <f t="shared" si="0"/>
        <v>0</v>
      </c>
    </row>
    <row r="9" spans="1:9" x14ac:dyDescent="0.35">
      <c r="A9" s="24"/>
      <c r="B9" s="25"/>
      <c r="C9" s="25"/>
      <c r="D9" s="25"/>
      <c r="E9" s="35"/>
      <c r="F9" s="35"/>
      <c r="G9" s="35"/>
      <c r="H9" s="35"/>
      <c r="I9" s="55">
        <f t="shared" si="0"/>
        <v>0</v>
      </c>
    </row>
    <row r="10" spans="1:9" x14ac:dyDescent="0.35">
      <c r="A10" s="24"/>
      <c r="B10" s="25"/>
      <c r="C10" s="25"/>
      <c r="D10" s="25"/>
      <c r="E10" s="35"/>
      <c r="F10" s="35"/>
      <c r="G10" s="35"/>
      <c r="H10" s="35"/>
      <c r="I10" s="55">
        <f t="shared" si="0"/>
        <v>0</v>
      </c>
    </row>
    <row r="11" spans="1:9" x14ac:dyDescent="0.35">
      <c r="A11" s="24"/>
      <c r="B11" s="25"/>
      <c r="C11" s="25"/>
      <c r="D11" s="25"/>
      <c r="E11" s="35"/>
      <c r="F11" s="35"/>
      <c r="G11" s="35"/>
      <c r="H11" s="35"/>
      <c r="I11" s="55">
        <f t="shared" si="0"/>
        <v>0</v>
      </c>
    </row>
    <row r="12" spans="1:9" x14ac:dyDescent="0.35">
      <c r="A12" s="24"/>
      <c r="B12" s="25"/>
      <c r="C12" s="25"/>
      <c r="D12" s="25"/>
      <c r="E12" s="35"/>
      <c r="F12" s="35"/>
      <c r="G12" s="35"/>
      <c r="H12" s="35"/>
      <c r="I12" s="55">
        <f t="shared" si="0"/>
        <v>0</v>
      </c>
    </row>
    <row r="13" spans="1:9" x14ac:dyDescent="0.35">
      <c r="A13" s="24"/>
      <c r="B13" s="25"/>
      <c r="C13" s="25"/>
      <c r="D13" s="25"/>
      <c r="E13" s="35"/>
      <c r="F13" s="35"/>
      <c r="G13" s="35"/>
      <c r="H13" s="35"/>
      <c r="I13" s="55">
        <f>SUM(E13:H13)</f>
        <v>0</v>
      </c>
    </row>
    <row r="14" spans="1:9" x14ac:dyDescent="0.35">
      <c r="A14" s="24"/>
      <c r="B14" s="25"/>
      <c r="C14" s="25"/>
      <c r="D14" s="25"/>
      <c r="E14" s="35"/>
      <c r="F14" s="35"/>
      <c r="G14" s="35"/>
      <c r="H14" s="35"/>
      <c r="I14" s="55">
        <f>SUM(E14:H14)</f>
        <v>0</v>
      </c>
    </row>
    <row r="15" spans="1:9" x14ac:dyDescent="0.35">
      <c r="A15" s="24"/>
      <c r="B15" s="25"/>
      <c r="C15" s="25"/>
      <c r="D15" s="25"/>
      <c r="E15" s="35"/>
      <c r="F15" s="35"/>
      <c r="G15" s="35"/>
      <c r="H15" s="35"/>
      <c r="I15" s="55">
        <f>SUM(E15:H15)</f>
        <v>0</v>
      </c>
    </row>
    <row r="16" spans="1:9" ht="15" thickBot="1" x14ac:dyDescent="0.4">
      <c r="A16" s="137" t="s">
        <v>5</v>
      </c>
      <c r="B16" s="138"/>
      <c r="C16" s="138"/>
      <c r="D16" s="139"/>
      <c r="E16" s="53">
        <f>SUM(E6:E15)</f>
        <v>0</v>
      </c>
      <c r="F16" s="53">
        <f>SUM(F6:F15)</f>
        <v>0</v>
      </c>
      <c r="G16" s="53">
        <f>SUM(G6:G15)</f>
        <v>0</v>
      </c>
      <c r="H16" s="53">
        <f>SUM(H6:H15)</f>
        <v>0</v>
      </c>
      <c r="I16" s="54">
        <f>SUM(I6:I15)</f>
        <v>0</v>
      </c>
    </row>
    <row r="17" spans="1:10" x14ac:dyDescent="0.35">
      <c r="A17" s="7"/>
      <c r="B17" s="4"/>
    </row>
    <row r="18" spans="1:10" ht="15" thickBot="1" x14ac:dyDescent="0.4">
      <c r="A18" s="80" t="s">
        <v>87</v>
      </c>
      <c r="B18" s="4"/>
    </row>
    <row r="19" spans="1:10" s="9" customFormat="1" ht="13" x14ac:dyDescent="0.3">
      <c r="A19" s="19" t="s">
        <v>8</v>
      </c>
      <c r="B19" s="58" t="s">
        <v>9</v>
      </c>
      <c r="C19" s="58"/>
      <c r="D19" s="58"/>
      <c r="E19" s="58" t="s">
        <v>17</v>
      </c>
      <c r="F19" s="58" t="s">
        <v>18</v>
      </c>
      <c r="G19" s="58" t="s">
        <v>19</v>
      </c>
      <c r="H19" s="58" t="s">
        <v>20</v>
      </c>
      <c r="I19" s="79" t="s">
        <v>21</v>
      </c>
    </row>
    <row r="20" spans="1:10" x14ac:dyDescent="0.35">
      <c r="A20" s="24"/>
      <c r="B20" s="25"/>
      <c r="C20" s="25"/>
      <c r="D20" s="25"/>
      <c r="E20" s="35"/>
      <c r="F20" s="35"/>
      <c r="G20" s="35"/>
      <c r="H20" s="35"/>
      <c r="I20" s="55">
        <f>SUM(E20:H20)</f>
        <v>0</v>
      </c>
    </row>
    <row r="21" spans="1:10" x14ac:dyDescent="0.35">
      <c r="A21" s="24"/>
      <c r="B21" s="25"/>
      <c r="C21" s="25"/>
      <c r="D21" s="25"/>
      <c r="E21" s="35"/>
      <c r="F21" s="35"/>
      <c r="G21" s="35"/>
      <c r="H21" s="35"/>
      <c r="I21" s="55">
        <f>SUM(E21:H21)</f>
        <v>0</v>
      </c>
    </row>
    <row r="22" spans="1:10" x14ac:dyDescent="0.35">
      <c r="A22" s="24"/>
      <c r="B22" s="25"/>
      <c r="C22" s="25"/>
      <c r="D22" s="25"/>
      <c r="E22" s="35"/>
      <c r="F22" s="35"/>
      <c r="G22" s="35"/>
      <c r="H22" s="35"/>
      <c r="I22" s="55">
        <f>SUM(E22:H22)</f>
        <v>0</v>
      </c>
    </row>
    <row r="23" spans="1:10" x14ac:dyDescent="0.35">
      <c r="A23" s="24"/>
      <c r="B23" s="25"/>
      <c r="C23" s="25"/>
      <c r="D23" s="25"/>
      <c r="E23" s="35"/>
      <c r="F23" s="35"/>
      <c r="G23" s="35"/>
      <c r="H23" s="35"/>
      <c r="I23" s="55">
        <f>SUM(E23:H23)</f>
        <v>0</v>
      </c>
    </row>
    <row r="24" spans="1:10" ht="15" thickBot="1" x14ac:dyDescent="0.4">
      <c r="A24" s="137" t="s">
        <v>5</v>
      </c>
      <c r="B24" s="138"/>
      <c r="C24" s="138"/>
      <c r="D24" s="139"/>
      <c r="E24" s="53">
        <f>SUM(E20:E23)</f>
        <v>0</v>
      </c>
      <c r="F24" s="53">
        <f>SUM(F20:F23)</f>
        <v>0</v>
      </c>
      <c r="G24" s="53">
        <f>SUM(G20:G23)</f>
        <v>0</v>
      </c>
      <c r="H24" s="53">
        <f>SUM(H20:H23)</f>
        <v>0</v>
      </c>
      <c r="I24" s="54">
        <f>SUM(I20:I23)</f>
        <v>0</v>
      </c>
    </row>
    <row r="25" spans="1:10" x14ac:dyDescent="0.35">
      <c r="A25" s="7"/>
      <c r="B25" s="7"/>
      <c r="C25" s="9"/>
      <c r="D25" s="9"/>
      <c r="E25" s="9"/>
      <c r="F25" s="9"/>
      <c r="G25" s="9"/>
      <c r="H25" s="9"/>
      <c r="I25" s="9"/>
    </row>
    <row r="26" spans="1:10" x14ac:dyDescent="0.35">
      <c r="A26" s="144" t="s">
        <v>48</v>
      </c>
      <c r="B26" s="144"/>
      <c r="C26" s="145"/>
      <c r="D26" s="145"/>
    </row>
    <row r="27" spans="1:10" ht="15" thickBot="1" x14ac:dyDescent="0.4">
      <c r="A27" s="3"/>
      <c r="B27" s="3"/>
    </row>
    <row r="28" spans="1:10" s="8" customFormat="1" ht="26" x14ac:dyDescent="0.35">
      <c r="A28" s="19" t="s">
        <v>39</v>
      </c>
      <c r="B28" s="58" t="s">
        <v>63</v>
      </c>
      <c r="C28" s="58" t="s">
        <v>40</v>
      </c>
      <c r="D28" s="58" t="s">
        <v>55</v>
      </c>
      <c r="E28" s="58" t="s">
        <v>54</v>
      </c>
      <c r="F28" s="58" t="s">
        <v>17</v>
      </c>
      <c r="G28" s="58" t="s">
        <v>18</v>
      </c>
      <c r="H28" s="58" t="s">
        <v>19</v>
      </c>
      <c r="I28" s="58" t="s">
        <v>20</v>
      </c>
      <c r="J28" s="79" t="s">
        <v>23</v>
      </c>
    </row>
    <row r="29" spans="1:10" s="8" customFormat="1" x14ac:dyDescent="0.35">
      <c r="A29" s="24"/>
      <c r="B29" s="25"/>
      <c r="C29" s="25"/>
      <c r="D29" s="25"/>
      <c r="E29" s="25"/>
      <c r="F29" s="35"/>
      <c r="G29" s="35"/>
      <c r="H29" s="35"/>
      <c r="I29" s="35"/>
      <c r="J29" s="55">
        <f t="shared" ref="J29:J38" si="1">SUM(F29:I29)</f>
        <v>0</v>
      </c>
    </row>
    <row r="30" spans="1:10" s="8" customFormat="1" x14ac:dyDescent="0.35">
      <c r="A30" s="24"/>
      <c r="B30" s="25"/>
      <c r="C30" s="25"/>
      <c r="D30" s="25"/>
      <c r="E30" s="25"/>
      <c r="F30" s="35"/>
      <c r="G30" s="35"/>
      <c r="H30" s="35"/>
      <c r="I30" s="35"/>
      <c r="J30" s="55">
        <f t="shared" si="1"/>
        <v>0</v>
      </c>
    </row>
    <row r="31" spans="1:10" ht="21" customHeight="1" x14ac:dyDescent="0.35">
      <c r="A31" s="24"/>
      <c r="B31" s="25"/>
      <c r="C31" s="25"/>
      <c r="D31" s="25"/>
      <c r="E31" s="25"/>
      <c r="F31" s="35"/>
      <c r="G31" s="35"/>
      <c r="H31" s="35"/>
      <c r="I31" s="35"/>
      <c r="J31" s="55">
        <f t="shared" si="1"/>
        <v>0</v>
      </c>
    </row>
    <row r="32" spans="1:10" x14ac:dyDescent="0.35">
      <c r="A32" s="24"/>
      <c r="B32" s="25"/>
      <c r="C32" s="25"/>
      <c r="D32" s="25"/>
      <c r="E32" s="25"/>
      <c r="F32" s="35"/>
      <c r="G32" s="35"/>
      <c r="H32" s="35"/>
      <c r="I32" s="35"/>
      <c r="J32" s="55">
        <f t="shared" si="1"/>
        <v>0</v>
      </c>
    </row>
    <row r="33" spans="1:10" x14ac:dyDescent="0.35">
      <c r="A33" s="24"/>
      <c r="B33" s="25"/>
      <c r="C33" s="25"/>
      <c r="D33" s="25"/>
      <c r="E33" s="25"/>
      <c r="F33" s="35"/>
      <c r="G33" s="35"/>
      <c r="H33" s="35"/>
      <c r="I33" s="35"/>
      <c r="J33" s="55">
        <f t="shared" si="1"/>
        <v>0</v>
      </c>
    </row>
    <row r="34" spans="1:10" x14ac:dyDescent="0.35">
      <c r="A34" s="24"/>
      <c r="B34" s="25"/>
      <c r="C34" s="25"/>
      <c r="D34" s="25"/>
      <c r="E34" s="25"/>
      <c r="F34" s="35"/>
      <c r="G34" s="35"/>
      <c r="H34" s="35"/>
      <c r="I34" s="35"/>
      <c r="J34" s="55">
        <f t="shared" si="1"/>
        <v>0</v>
      </c>
    </row>
    <row r="35" spans="1:10" x14ac:dyDescent="0.35">
      <c r="A35" s="24"/>
      <c r="B35" s="25"/>
      <c r="C35" s="25"/>
      <c r="D35" s="25"/>
      <c r="E35" s="25"/>
      <c r="F35" s="35"/>
      <c r="G35" s="35"/>
      <c r="H35" s="35"/>
      <c r="I35" s="35"/>
      <c r="J35" s="55">
        <f t="shared" si="1"/>
        <v>0</v>
      </c>
    </row>
    <row r="36" spans="1:10" x14ac:dyDescent="0.35">
      <c r="A36" s="24"/>
      <c r="B36" s="25"/>
      <c r="C36" s="25"/>
      <c r="D36" s="25"/>
      <c r="E36" s="25"/>
      <c r="F36" s="35"/>
      <c r="G36" s="35"/>
      <c r="H36" s="35"/>
      <c r="I36" s="35"/>
      <c r="J36" s="55">
        <f t="shared" si="1"/>
        <v>0</v>
      </c>
    </row>
    <row r="37" spans="1:10" x14ac:dyDescent="0.35">
      <c r="A37" s="24"/>
      <c r="B37" s="25"/>
      <c r="C37" s="25"/>
      <c r="D37" s="25"/>
      <c r="E37" s="25"/>
      <c r="F37" s="35"/>
      <c r="G37" s="35"/>
      <c r="H37" s="35"/>
      <c r="I37" s="35"/>
      <c r="J37" s="55">
        <f t="shared" si="1"/>
        <v>0</v>
      </c>
    </row>
    <row r="38" spans="1:10" x14ac:dyDescent="0.35">
      <c r="A38" s="24"/>
      <c r="B38" s="25"/>
      <c r="C38" s="25"/>
      <c r="D38" s="25"/>
      <c r="E38" s="25"/>
      <c r="F38" s="35"/>
      <c r="G38" s="35"/>
      <c r="H38" s="35"/>
      <c r="I38" s="35"/>
      <c r="J38" s="55">
        <f t="shared" si="1"/>
        <v>0</v>
      </c>
    </row>
    <row r="39" spans="1:10" ht="15" thickBot="1" x14ac:dyDescent="0.4">
      <c r="A39" s="149" t="s">
        <v>5</v>
      </c>
      <c r="B39" s="150"/>
      <c r="C39" s="150"/>
      <c r="D39" s="150"/>
      <c r="E39" s="148"/>
      <c r="F39" s="53">
        <f>SUM(F29:F38)</f>
        <v>0</v>
      </c>
      <c r="G39" s="53">
        <f>SUM(G29:G38)</f>
        <v>0</v>
      </c>
      <c r="H39" s="53">
        <f>SUM(H29:H38)</f>
        <v>0</v>
      </c>
      <c r="I39" s="53">
        <f>SUM(I29:I38)</f>
        <v>0</v>
      </c>
      <c r="J39" s="54">
        <f>SUM(J29:J38)</f>
        <v>0</v>
      </c>
    </row>
    <row r="40" spans="1:10" x14ac:dyDescent="0.35">
      <c r="A40" s="142" t="s">
        <v>60</v>
      </c>
      <c r="B40" s="147"/>
      <c r="C40" s="8"/>
      <c r="D40" s="8"/>
      <c r="E40" s="8"/>
      <c r="F40" s="8"/>
      <c r="G40" s="8"/>
      <c r="H40" s="8"/>
      <c r="I40" s="8"/>
    </row>
    <row r="41" spans="1:10" x14ac:dyDescent="0.35">
      <c r="A41" s="146"/>
      <c r="B41" s="147"/>
      <c r="C41" s="8"/>
      <c r="D41" s="8"/>
      <c r="E41" s="8"/>
      <c r="F41" s="8"/>
      <c r="G41" s="8"/>
      <c r="H41" s="8"/>
      <c r="I41" s="8"/>
    </row>
    <row r="42" spans="1:10" x14ac:dyDescent="0.35">
      <c r="A42" s="6"/>
      <c r="B42" s="22"/>
      <c r="C42" s="8"/>
      <c r="D42" s="8"/>
      <c r="E42" s="8"/>
      <c r="F42" s="8"/>
      <c r="G42" s="8"/>
      <c r="H42" s="8"/>
      <c r="I42" s="8"/>
    </row>
    <row r="43" spans="1:10" x14ac:dyDescent="0.35">
      <c r="A43" s="144" t="s">
        <v>101</v>
      </c>
      <c r="B43" s="144"/>
      <c r="C43" s="145"/>
      <c r="D43" s="145"/>
    </row>
    <row r="44" spans="1:10" ht="15" thickBot="1" x14ac:dyDescent="0.4">
      <c r="A44" s="3"/>
      <c r="B44" s="3"/>
    </row>
    <row r="45" spans="1:10" s="8" customFormat="1" ht="17.25" customHeight="1" x14ac:dyDescent="0.35">
      <c r="A45" s="19" t="s">
        <v>39</v>
      </c>
      <c r="B45" s="58" t="s">
        <v>63</v>
      </c>
      <c r="C45" s="58" t="s">
        <v>17</v>
      </c>
      <c r="D45" s="58" t="s">
        <v>18</v>
      </c>
      <c r="E45" s="58" t="s">
        <v>19</v>
      </c>
      <c r="F45" s="58" t="s">
        <v>20</v>
      </c>
      <c r="G45" s="79" t="s">
        <v>23</v>
      </c>
      <c r="H45"/>
      <c r="I45"/>
    </row>
    <row r="46" spans="1:10" x14ac:dyDescent="0.35">
      <c r="A46" s="24"/>
      <c r="B46" s="25"/>
      <c r="C46" s="35"/>
      <c r="D46" s="35"/>
      <c r="E46" s="35"/>
      <c r="F46" s="35"/>
      <c r="G46" s="55">
        <f>SUM(C46:F46)</f>
        <v>0</v>
      </c>
    </row>
    <row r="47" spans="1:10" x14ac:dyDescent="0.35">
      <c r="A47" s="24"/>
      <c r="B47" s="25"/>
      <c r="C47" s="35"/>
      <c r="D47" s="35"/>
      <c r="E47" s="35"/>
      <c r="F47" s="35"/>
      <c r="G47" s="55">
        <f t="shared" ref="G47:G52" si="2">SUM(C47:F47)</f>
        <v>0</v>
      </c>
    </row>
    <row r="48" spans="1:10" x14ac:dyDescent="0.35">
      <c r="A48" s="24"/>
      <c r="B48" s="25"/>
      <c r="C48" s="35"/>
      <c r="D48" s="35"/>
      <c r="E48" s="35"/>
      <c r="F48" s="35"/>
      <c r="G48" s="55">
        <f t="shared" si="2"/>
        <v>0</v>
      </c>
    </row>
    <row r="49" spans="1:9" x14ac:dyDescent="0.35">
      <c r="A49" s="24"/>
      <c r="B49" s="25"/>
      <c r="C49" s="35"/>
      <c r="D49" s="35"/>
      <c r="E49" s="35"/>
      <c r="F49" s="35"/>
      <c r="G49" s="55">
        <f t="shared" si="2"/>
        <v>0</v>
      </c>
    </row>
    <row r="50" spans="1:9" x14ac:dyDescent="0.35">
      <c r="A50" s="24"/>
      <c r="B50" s="25"/>
      <c r="C50" s="35"/>
      <c r="D50" s="35"/>
      <c r="E50" s="35"/>
      <c r="F50" s="35"/>
      <c r="G50" s="55">
        <f t="shared" si="2"/>
        <v>0</v>
      </c>
    </row>
    <row r="51" spans="1:9" x14ac:dyDescent="0.35">
      <c r="A51" s="24"/>
      <c r="B51" s="25"/>
      <c r="C51" s="35"/>
      <c r="D51" s="35"/>
      <c r="E51" s="35"/>
      <c r="F51" s="35"/>
      <c r="G51" s="55">
        <f t="shared" si="2"/>
        <v>0</v>
      </c>
    </row>
    <row r="52" spans="1:9" x14ac:dyDescent="0.35">
      <c r="A52" s="24"/>
      <c r="B52" s="25"/>
      <c r="C52" s="35"/>
      <c r="D52" s="35"/>
      <c r="E52" s="35"/>
      <c r="F52" s="35"/>
      <c r="G52" s="55">
        <f t="shared" si="2"/>
        <v>0</v>
      </c>
    </row>
    <row r="53" spans="1:9" x14ac:dyDescent="0.35">
      <c r="A53" s="24"/>
      <c r="B53" s="25"/>
      <c r="C53" s="35"/>
      <c r="D53" s="35"/>
      <c r="E53" s="35"/>
      <c r="F53" s="35"/>
      <c r="G53" s="55">
        <f>SUM(C53:F53)</f>
        <v>0</v>
      </c>
    </row>
    <row r="54" spans="1:9" x14ac:dyDescent="0.35">
      <c r="A54" s="24"/>
      <c r="B54" s="25"/>
      <c r="C54" s="35"/>
      <c r="D54" s="35"/>
      <c r="E54" s="35"/>
      <c r="F54" s="35"/>
      <c r="G54" s="55">
        <f>SUM(C54:F54)</f>
        <v>0</v>
      </c>
    </row>
    <row r="55" spans="1:9" x14ac:dyDescent="0.35">
      <c r="A55" s="24"/>
      <c r="B55" s="25"/>
      <c r="C55" s="35"/>
      <c r="D55" s="35"/>
      <c r="E55" s="35"/>
      <c r="F55" s="35"/>
      <c r="G55" s="55">
        <f>SUM(C55:F55)</f>
        <v>0</v>
      </c>
    </row>
    <row r="56" spans="1:9" ht="15" thickBot="1" x14ac:dyDescent="0.4">
      <c r="A56" s="137" t="s">
        <v>5</v>
      </c>
      <c r="B56" s="148"/>
      <c r="C56" s="53">
        <f>SUM(C46:C55)</f>
        <v>0</v>
      </c>
      <c r="D56" s="53">
        <f>SUM(D46:D55)</f>
        <v>0</v>
      </c>
      <c r="E56" s="53">
        <f>SUM(E46:E55)</f>
        <v>0</v>
      </c>
      <c r="F56" s="53">
        <f>SUM(F46:F55)</f>
        <v>0</v>
      </c>
      <c r="G56" s="54">
        <f>SUM(G46:G55)</f>
        <v>0</v>
      </c>
    </row>
    <row r="57" spans="1:9" x14ac:dyDescent="0.35">
      <c r="A57" s="6"/>
      <c r="B57" s="6"/>
      <c r="C57" s="8"/>
      <c r="D57" s="8"/>
      <c r="E57" s="8"/>
      <c r="F57" s="8"/>
      <c r="G57" s="8"/>
      <c r="H57" s="8"/>
      <c r="I57" s="8"/>
    </row>
    <row r="58" spans="1:9" x14ac:dyDescent="0.35">
      <c r="A58" s="2"/>
      <c r="B58" s="2"/>
    </row>
    <row r="59" spans="1:9" x14ac:dyDescent="0.35">
      <c r="A59" s="2" t="s">
        <v>95</v>
      </c>
      <c r="B59" s="2"/>
    </row>
    <row r="60" spans="1:9" ht="15" thickBot="1" x14ac:dyDescent="0.4">
      <c r="A60" s="5"/>
      <c r="B60" s="5"/>
    </row>
    <row r="61" spans="1:9" x14ac:dyDescent="0.35">
      <c r="A61" s="19" t="s">
        <v>73</v>
      </c>
      <c r="B61" s="58" t="s">
        <v>41</v>
      </c>
      <c r="C61" s="58" t="s">
        <v>15</v>
      </c>
      <c r="D61" s="58" t="s">
        <v>17</v>
      </c>
      <c r="E61" s="58" t="s">
        <v>18</v>
      </c>
      <c r="F61" s="58" t="s">
        <v>19</v>
      </c>
      <c r="G61" s="58" t="s">
        <v>20</v>
      </c>
      <c r="H61" s="79" t="s">
        <v>23</v>
      </c>
      <c r="I61" s="14"/>
    </row>
    <row r="62" spans="1:9" x14ac:dyDescent="0.35">
      <c r="A62" s="24"/>
      <c r="B62" s="25"/>
      <c r="C62" s="25"/>
      <c r="D62" s="35"/>
      <c r="E62" s="35"/>
      <c r="F62" s="35"/>
      <c r="G62" s="35"/>
      <c r="H62" s="55">
        <f>SUM(D62:G62)</f>
        <v>0</v>
      </c>
      <c r="I62" s="10"/>
    </row>
    <row r="63" spans="1:9" ht="17.25" customHeight="1" x14ac:dyDescent="0.35">
      <c r="A63" s="24"/>
      <c r="B63" s="25"/>
      <c r="C63" s="25"/>
      <c r="D63" s="35"/>
      <c r="E63" s="35"/>
      <c r="F63" s="35"/>
      <c r="G63" s="35"/>
      <c r="H63" s="55">
        <f>SUM(D63:G63)</f>
        <v>0</v>
      </c>
      <c r="I63" s="10"/>
    </row>
    <row r="64" spans="1:9" x14ac:dyDescent="0.35">
      <c r="A64" s="24"/>
      <c r="B64" s="25"/>
      <c r="C64" s="25"/>
      <c r="D64" s="35"/>
      <c r="E64" s="35"/>
      <c r="F64" s="35"/>
      <c r="G64" s="35"/>
      <c r="H64" s="55">
        <f t="shared" ref="H64:H68" si="3">SUM(D64:G64)</f>
        <v>0</v>
      </c>
      <c r="I64" s="10"/>
    </row>
    <row r="65" spans="1:10" x14ac:dyDescent="0.35">
      <c r="A65" s="24"/>
      <c r="B65" s="25"/>
      <c r="C65" s="25"/>
      <c r="D65" s="35"/>
      <c r="E65" s="35"/>
      <c r="F65" s="35"/>
      <c r="G65" s="35"/>
      <c r="H65" s="55">
        <f t="shared" si="3"/>
        <v>0</v>
      </c>
      <c r="I65" s="10"/>
      <c r="J65" s="14"/>
    </row>
    <row r="66" spans="1:10" x14ac:dyDescent="0.35">
      <c r="A66" s="24"/>
      <c r="B66" s="25"/>
      <c r="C66" s="25"/>
      <c r="D66" s="35"/>
      <c r="E66" s="35"/>
      <c r="F66" s="35"/>
      <c r="G66" s="35"/>
      <c r="H66" s="55">
        <f t="shared" si="3"/>
        <v>0</v>
      </c>
      <c r="I66" s="10"/>
      <c r="J66" s="10"/>
    </row>
    <row r="67" spans="1:10" x14ac:dyDescent="0.35">
      <c r="A67" s="24"/>
      <c r="B67" s="25"/>
      <c r="C67" s="25"/>
      <c r="D67" s="35"/>
      <c r="E67" s="35"/>
      <c r="F67" s="35"/>
      <c r="G67" s="35"/>
      <c r="H67" s="55">
        <f t="shared" si="3"/>
        <v>0</v>
      </c>
      <c r="I67" s="10"/>
      <c r="J67" s="10"/>
    </row>
    <row r="68" spans="1:10" x14ac:dyDescent="0.35">
      <c r="A68" s="24"/>
      <c r="B68" s="25"/>
      <c r="C68" s="25"/>
      <c r="D68" s="35"/>
      <c r="E68" s="35"/>
      <c r="F68" s="35"/>
      <c r="G68" s="35"/>
      <c r="H68" s="55">
        <f t="shared" si="3"/>
        <v>0</v>
      </c>
      <c r="I68" s="10"/>
      <c r="J68" s="10"/>
    </row>
    <row r="69" spans="1:10" x14ac:dyDescent="0.35">
      <c r="A69" s="24"/>
      <c r="B69" s="25"/>
      <c r="C69" s="25"/>
      <c r="D69" s="35"/>
      <c r="E69" s="35"/>
      <c r="F69" s="35"/>
      <c r="G69" s="35"/>
      <c r="H69" s="55">
        <f>SUM(D69:G69)</f>
        <v>0</v>
      </c>
      <c r="I69" s="10"/>
      <c r="J69" s="10"/>
    </row>
    <row r="70" spans="1:10" x14ac:dyDescent="0.35">
      <c r="A70" s="24"/>
      <c r="B70" s="25"/>
      <c r="C70" s="25"/>
      <c r="D70" s="35"/>
      <c r="E70" s="35"/>
      <c r="F70" s="35"/>
      <c r="G70" s="35"/>
      <c r="H70" s="55">
        <f>SUM(D70:G70)</f>
        <v>0</v>
      </c>
      <c r="I70" s="10"/>
      <c r="J70" s="10"/>
    </row>
    <row r="71" spans="1:10" x14ac:dyDescent="0.35">
      <c r="A71" s="24"/>
      <c r="B71" s="25"/>
      <c r="C71" s="25"/>
      <c r="D71" s="35"/>
      <c r="E71" s="35"/>
      <c r="F71" s="35"/>
      <c r="G71" s="35"/>
      <c r="H71" s="55">
        <f>SUM(D71:G71)</f>
        <v>0</v>
      </c>
      <c r="I71" s="10"/>
      <c r="J71" s="10"/>
    </row>
    <row r="72" spans="1:10" ht="15" thickBot="1" x14ac:dyDescent="0.4">
      <c r="A72" s="140" t="s">
        <v>5</v>
      </c>
      <c r="B72" s="141"/>
      <c r="C72" s="141"/>
      <c r="D72" s="53">
        <f>SUM(D62:D71)</f>
        <v>0</v>
      </c>
      <c r="E72" s="53">
        <f>SUM(E62:E71)</f>
        <v>0</v>
      </c>
      <c r="F72" s="53">
        <f>SUM(F62:F71)</f>
        <v>0</v>
      </c>
      <c r="G72" s="53">
        <f>SUM(G62:G71)</f>
        <v>0</v>
      </c>
      <c r="H72" s="54">
        <f>SUM(H62:H71)</f>
        <v>0</v>
      </c>
      <c r="I72" s="12"/>
      <c r="J72" s="10"/>
    </row>
    <row r="73" spans="1:10" x14ac:dyDescent="0.35">
      <c r="A73" s="142"/>
      <c r="B73" s="143"/>
      <c r="C73" s="11"/>
      <c r="D73" s="12"/>
      <c r="E73" s="12"/>
      <c r="F73" s="12"/>
      <c r="G73" s="12"/>
      <c r="J73" s="10"/>
    </row>
    <row r="74" spans="1:10" x14ac:dyDescent="0.35">
      <c r="A74" s="12"/>
      <c r="B74" s="11"/>
      <c r="C74" s="11"/>
      <c r="D74" s="12"/>
      <c r="E74" s="12"/>
      <c r="F74" s="12"/>
      <c r="G74" s="12"/>
      <c r="J74" s="10"/>
    </row>
    <row r="75" spans="1:10" x14ac:dyDescent="0.35">
      <c r="A75" s="2" t="s">
        <v>45</v>
      </c>
      <c r="B75" s="2"/>
      <c r="J75" s="10"/>
    </row>
    <row r="76" spans="1:10" ht="15" thickBot="1" x14ac:dyDescent="0.4">
      <c r="A76" s="3"/>
      <c r="B76" s="3"/>
      <c r="J76" s="10"/>
    </row>
    <row r="77" spans="1:10" s="8" customFormat="1" ht="17.25" customHeight="1" x14ac:dyDescent="0.35">
      <c r="A77" s="19" t="s">
        <v>42</v>
      </c>
      <c r="B77" s="58" t="s">
        <v>43</v>
      </c>
      <c r="C77" s="20" t="s">
        <v>7</v>
      </c>
      <c r="D77" s="58" t="s">
        <v>6</v>
      </c>
      <c r="E77" s="58" t="s">
        <v>17</v>
      </c>
      <c r="F77" s="58" t="s">
        <v>18</v>
      </c>
      <c r="G77" s="58" t="s">
        <v>19</v>
      </c>
      <c r="H77" s="58" t="s">
        <v>20</v>
      </c>
      <c r="I77" s="79" t="s">
        <v>23</v>
      </c>
    </row>
    <row r="78" spans="1:10" x14ac:dyDescent="0.35">
      <c r="A78" s="24"/>
      <c r="B78" s="25"/>
      <c r="C78" s="25"/>
      <c r="D78" s="25"/>
      <c r="E78" s="35"/>
      <c r="F78" s="35"/>
      <c r="G78" s="35"/>
      <c r="H78" s="35"/>
      <c r="I78" s="55">
        <f>SUM(E78:H78)</f>
        <v>0</v>
      </c>
    </row>
    <row r="79" spans="1:10" x14ac:dyDescent="0.35">
      <c r="A79" s="24"/>
      <c r="B79" s="25"/>
      <c r="C79" s="25"/>
      <c r="D79" s="25"/>
      <c r="E79" s="35"/>
      <c r="F79" s="35"/>
      <c r="G79" s="35"/>
      <c r="H79" s="35"/>
      <c r="I79" s="55">
        <f>SUM(E79:H79)</f>
        <v>0</v>
      </c>
    </row>
    <row r="80" spans="1:10" x14ac:dyDescent="0.35">
      <c r="A80" s="24"/>
      <c r="B80" s="25"/>
      <c r="C80" s="25"/>
      <c r="D80" s="25"/>
      <c r="E80" s="35"/>
      <c r="F80" s="35"/>
      <c r="G80" s="35"/>
      <c r="H80" s="35"/>
      <c r="I80" s="55">
        <f t="shared" ref="I80:I85" si="4">SUM(E80:H80)</f>
        <v>0</v>
      </c>
    </row>
    <row r="81" spans="1:10" s="13" customFormat="1" x14ac:dyDescent="0.35">
      <c r="A81" s="24"/>
      <c r="B81" s="25"/>
      <c r="C81" s="25"/>
      <c r="D81" s="25"/>
      <c r="E81" s="35"/>
      <c r="F81" s="35"/>
      <c r="G81" s="35"/>
      <c r="H81" s="35"/>
      <c r="I81" s="55">
        <f t="shared" si="4"/>
        <v>0</v>
      </c>
    </row>
    <row r="82" spans="1:10" x14ac:dyDescent="0.35">
      <c r="A82" s="24"/>
      <c r="B82" s="25"/>
      <c r="C82" s="25"/>
      <c r="D82" s="25"/>
      <c r="E82" s="35"/>
      <c r="F82" s="35"/>
      <c r="G82" s="35"/>
      <c r="H82" s="35"/>
      <c r="I82" s="55">
        <f t="shared" si="4"/>
        <v>0</v>
      </c>
    </row>
    <row r="83" spans="1:10" x14ac:dyDescent="0.35">
      <c r="A83" s="24"/>
      <c r="B83" s="25"/>
      <c r="C83" s="25"/>
      <c r="D83" s="25"/>
      <c r="E83" s="35"/>
      <c r="F83" s="35"/>
      <c r="G83" s="35"/>
      <c r="H83" s="35"/>
      <c r="I83" s="55">
        <f t="shared" si="4"/>
        <v>0</v>
      </c>
    </row>
    <row r="84" spans="1:10" x14ac:dyDescent="0.35">
      <c r="A84" s="24"/>
      <c r="B84" s="25"/>
      <c r="C84" s="25"/>
      <c r="D84" s="25"/>
      <c r="E84" s="35"/>
      <c r="F84" s="35"/>
      <c r="G84" s="35"/>
      <c r="H84" s="35"/>
      <c r="I84" s="55">
        <f t="shared" si="4"/>
        <v>0</v>
      </c>
    </row>
    <row r="85" spans="1:10" x14ac:dyDescent="0.35">
      <c r="A85" s="24"/>
      <c r="B85" s="25"/>
      <c r="C85" s="25"/>
      <c r="D85" s="25"/>
      <c r="E85" s="35"/>
      <c r="F85" s="35"/>
      <c r="G85" s="35"/>
      <c r="H85" s="35"/>
      <c r="I85" s="55">
        <f t="shared" si="4"/>
        <v>0</v>
      </c>
    </row>
    <row r="86" spans="1:10" x14ac:dyDescent="0.35">
      <c r="A86" s="24"/>
      <c r="B86" s="25"/>
      <c r="C86" s="25"/>
      <c r="D86" s="25"/>
      <c r="E86" s="35"/>
      <c r="F86" s="35"/>
      <c r="G86" s="35"/>
      <c r="H86" s="35"/>
      <c r="I86" s="55">
        <f>SUM(E86:H86)</f>
        <v>0</v>
      </c>
    </row>
    <row r="87" spans="1:10" x14ac:dyDescent="0.35">
      <c r="A87" s="24"/>
      <c r="B87" s="25"/>
      <c r="C87" s="25"/>
      <c r="D87" s="25"/>
      <c r="E87" s="35"/>
      <c r="F87" s="35"/>
      <c r="G87" s="35"/>
      <c r="H87" s="35"/>
      <c r="I87" s="55">
        <f>SUM(E87:H87)</f>
        <v>0</v>
      </c>
    </row>
    <row r="88" spans="1:10" ht="15" thickBot="1" x14ac:dyDescent="0.4">
      <c r="A88" s="140" t="s">
        <v>5</v>
      </c>
      <c r="B88" s="141"/>
      <c r="C88" s="141"/>
      <c r="D88" s="141"/>
      <c r="E88" s="53">
        <f>SUM(E78:E87)</f>
        <v>0</v>
      </c>
      <c r="F88" s="53">
        <f>SUM(F78:F87)</f>
        <v>0</v>
      </c>
      <c r="G88" s="53">
        <f>SUM(G78:G87)</f>
        <v>0</v>
      </c>
      <c r="H88" s="53">
        <f>SUM(H78:H87)</f>
        <v>0</v>
      </c>
      <c r="I88" s="56">
        <f>SUM(I78:I87)</f>
        <v>0</v>
      </c>
    </row>
    <row r="89" spans="1:10" ht="46.5" customHeight="1" x14ac:dyDescent="0.35">
      <c r="A89" s="6"/>
      <c r="B89" s="6"/>
      <c r="C89" s="8"/>
      <c r="D89" s="8"/>
      <c r="E89" s="8"/>
      <c r="F89" s="8"/>
      <c r="G89" s="8"/>
      <c r="H89" s="8"/>
      <c r="I89" s="8"/>
    </row>
    <row r="90" spans="1:10" x14ac:dyDescent="0.35">
      <c r="A90" s="12"/>
      <c r="B90" s="11"/>
      <c r="C90" s="11"/>
      <c r="D90" s="12"/>
      <c r="E90" s="12"/>
      <c r="F90" s="12"/>
      <c r="G90" s="12"/>
      <c r="H90" s="12"/>
      <c r="I90" s="12"/>
    </row>
    <row r="91" spans="1:10" x14ac:dyDescent="0.35">
      <c r="A91" s="15" t="s">
        <v>47</v>
      </c>
      <c r="B91" s="11"/>
      <c r="C91" s="11"/>
      <c r="D91" s="12"/>
      <c r="E91" s="12"/>
      <c r="F91" s="12"/>
      <c r="G91" s="12"/>
      <c r="H91" s="12"/>
      <c r="I91" s="12"/>
    </row>
    <row r="92" spans="1:10" ht="15" thickBot="1" x14ac:dyDescent="0.4"/>
    <row r="93" spans="1:10" ht="43.5" x14ac:dyDescent="0.35">
      <c r="A93" s="57" t="s">
        <v>14</v>
      </c>
      <c r="B93" s="58" t="s">
        <v>17</v>
      </c>
      <c r="C93" s="58" t="s">
        <v>18</v>
      </c>
      <c r="D93" s="58" t="s">
        <v>19</v>
      </c>
      <c r="E93" s="58" t="s">
        <v>20</v>
      </c>
      <c r="F93" s="59" t="s">
        <v>23</v>
      </c>
      <c r="G93" s="68" t="s">
        <v>33</v>
      </c>
      <c r="H93" s="68" t="s">
        <v>76</v>
      </c>
      <c r="I93" s="68" t="s">
        <v>25</v>
      </c>
      <c r="J93" s="69" t="s">
        <v>24</v>
      </c>
    </row>
    <row r="94" spans="1:10" x14ac:dyDescent="0.35">
      <c r="A94" s="60" t="s">
        <v>67</v>
      </c>
      <c r="B94" s="29">
        <f>E16</f>
        <v>0</v>
      </c>
      <c r="C94" s="29">
        <f>F16</f>
        <v>0</v>
      </c>
      <c r="D94" s="29">
        <f>G16</f>
        <v>0</v>
      </c>
      <c r="E94" s="29">
        <f>H16</f>
        <v>0</v>
      </c>
      <c r="F94" s="61">
        <f>SUM(B94:E94)</f>
        <v>0</v>
      </c>
      <c r="G94" s="134"/>
      <c r="H94" s="70">
        <f>F94*(1-$G$94)</f>
        <v>0</v>
      </c>
      <c r="I94" s="70">
        <f>F94*$G$94</f>
        <v>0</v>
      </c>
      <c r="J94" s="71">
        <f t="shared" ref="J94:J101" si="5">SUM(H94:I94)</f>
        <v>0</v>
      </c>
    </row>
    <row r="95" spans="1:10" x14ac:dyDescent="0.35">
      <c r="A95" s="60" t="s">
        <v>88</v>
      </c>
      <c r="B95" s="29">
        <f>E24</f>
        <v>0</v>
      </c>
      <c r="C95" s="29">
        <f>F24</f>
        <v>0</v>
      </c>
      <c r="D95" s="29">
        <f>G24</f>
        <v>0</v>
      </c>
      <c r="E95" s="29">
        <f>H24</f>
        <v>0</v>
      </c>
      <c r="F95" s="61">
        <f>SUM(B95:E95)</f>
        <v>0</v>
      </c>
      <c r="G95" s="135"/>
      <c r="H95" s="70">
        <f t="shared" ref="H95:H99" si="6">F95*(1-$G$94)</f>
        <v>0</v>
      </c>
      <c r="I95" s="70">
        <f t="shared" ref="I95:I99" si="7">F95*$G$94</f>
        <v>0</v>
      </c>
      <c r="J95" s="71">
        <f t="shared" si="5"/>
        <v>0</v>
      </c>
    </row>
    <row r="96" spans="1:10" x14ac:dyDescent="0.35">
      <c r="A96" s="60" t="s">
        <v>52</v>
      </c>
      <c r="B96" s="29">
        <f>F39</f>
        <v>0</v>
      </c>
      <c r="C96" s="29">
        <f t="shared" ref="C96:E96" si="8">G39</f>
        <v>0</v>
      </c>
      <c r="D96" s="29">
        <f>H39</f>
        <v>0</v>
      </c>
      <c r="E96" s="29">
        <f t="shared" si="8"/>
        <v>0</v>
      </c>
      <c r="F96" s="61">
        <f t="shared" ref="F96:F99" si="9">SUM(B96:E96)</f>
        <v>0</v>
      </c>
      <c r="G96" s="135"/>
      <c r="H96" s="70">
        <f t="shared" si="6"/>
        <v>0</v>
      </c>
      <c r="I96" s="70">
        <f t="shared" si="7"/>
        <v>0</v>
      </c>
      <c r="J96" s="71">
        <f t="shared" si="5"/>
        <v>0</v>
      </c>
    </row>
    <row r="97" spans="1:10" x14ac:dyDescent="0.35">
      <c r="A97" s="60" t="s">
        <v>51</v>
      </c>
      <c r="B97" s="29">
        <f>C56</f>
        <v>0</v>
      </c>
      <c r="C97" s="29">
        <f>D56</f>
        <v>0</v>
      </c>
      <c r="D97" s="29">
        <f>E56</f>
        <v>0</v>
      </c>
      <c r="E97" s="29">
        <f>F56</f>
        <v>0</v>
      </c>
      <c r="F97" s="61">
        <f t="shared" si="9"/>
        <v>0</v>
      </c>
      <c r="G97" s="135"/>
      <c r="H97" s="70">
        <f t="shared" si="6"/>
        <v>0</v>
      </c>
      <c r="I97" s="70">
        <f t="shared" si="7"/>
        <v>0</v>
      </c>
      <c r="J97" s="71">
        <f t="shared" si="5"/>
        <v>0</v>
      </c>
    </row>
    <row r="98" spans="1:10" x14ac:dyDescent="0.35">
      <c r="A98" s="60" t="s">
        <v>94</v>
      </c>
      <c r="B98" s="29">
        <f>D72</f>
        <v>0</v>
      </c>
      <c r="C98" s="29">
        <f>E72</f>
        <v>0</v>
      </c>
      <c r="D98" s="29">
        <f>F72</f>
        <v>0</v>
      </c>
      <c r="E98" s="29">
        <f>G72</f>
        <v>0</v>
      </c>
      <c r="F98" s="61">
        <f t="shared" si="9"/>
        <v>0</v>
      </c>
      <c r="G98" s="135"/>
      <c r="H98" s="70">
        <f t="shared" si="6"/>
        <v>0</v>
      </c>
      <c r="I98" s="70">
        <f t="shared" si="7"/>
        <v>0</v>
      </c>
      <c r="J98" s="71">
        <f t="shared" si="5"/>
        <v>0</v>
      </c>
    </row>
    <row r="99" spans="1:10" x14ac:dyDescent="0.35">
      <c r="A99" s="60" t="s">
        <v>53</v>
      </c>
      <c r="B99" s="29">
        <f>E88</f>
        <v>0</v>
      </c>
      <c r="C99" s="29">
        <f>F88</f>
        <v>0</v>
      </c>
      <c r="D99" s="29">
        <f>G88</f>
        <v>0</v>
      </c>
      <c r="E99" s="29">
        <f>H88</f>
        <v>0</v>
      </c>
      <c r="F99" s="61">
        <f t="shared" si="9"/>
        <v>0</v>
      </c>
      <c r="G99" s="135"/>
      <c r="H99" s="70">
        <f t="shared" si="6"/>
        <v>0</v>
      </c>
      <c r="I99" s="70">
        <f t="shared" si="7"/>
        <v>0</v>
      </c>
      <c r="J99" s="71">
        <f t="shared" si="5"/>
        <v>0</v>
      </c>
    </row>
    <row r="100" spans="1:10" x14ac:dyDescent="0.35">
      <c r="A100" s="62" t="s">
        <v>72</v>
      </c>
      <c r="B100" s="63">
        <f>SUM(B94:B99)</f>
        <v>0</v>
      </c>
      <c r="C100" s="63">
        <f>SUM(C94:C99)</f>
        <v>0</v>
      </c>
      <c r="D100" s="63">
        <f t="shared" ref="D100" si="10">SUM(D94:D99)</f>
        <v>0</v>
      </c>
      <c r="E100" s="63">
        <f>SUM(E94:E99)</f>
        <v>0</v>
      </c>
      <c r="F100" s="63">
        <f>SUM(F94:F99)</f>
        <v>0</v>
      </c>
      <c r="G100" s="135"/>
      <c r="H100" s="72">
        <f>SUM(H94:H99)</f>
        <v>0</v>
      </c>
      <c r="I100" s="72">
        <f>SUM(I94:I99)</f>
        <v>0</v>
      </c>
      <c r="J100" s="73">
        <f t="shared" si="5"/>
        <v>0</v>
      </c>
    </row>
    <row r="101" spans="1:10" x14ac:dyDescent="0.35">
      <c r="A101" s="64" t="s">
        <v>75</v>
      </c>
      <c r="B101" s="29">
        <f>0.25*B94</f>
        <v>0</v>
      </c>
      <c r="C101" s="29">
        <f>0.25*C94</f>
        <v>0</v>
      </c>
      <c r="D101" s="29">
        <f>0.25*D94</f>
        <v>0</v>
      </c>
      <c r="E101" s="29">
        <f>0.25*E94</f>
        <v>0</v>
      </c>
      <c r="F101" s="61">
        <f>SUM(B101:E101)</f>
        <v>0</v>
      </c>
      <c r="G101" s="136"/>
      <c r="H101" s="70">
        <f>F101*(1-G94)</f>
        <v>0</v>
      </c>
      <c r="I101" s="70">
        <f>F101*G94</f>
        <v>0</v>
      </c>
      <c r="J101" s="71">
        <f t="shared" si="5"/>
        <v>0</v>
      </c>
    </row>
    <row r="102" spans="1:10" ht="27.75" customHeight="1" thickBot="1" x14ac:dyDescent="0.4">
      <c r="A102" s="65" t="s">
        <v>5</v>
      </c>
      <c r="B102" s="66">
        <f>SUM(B100:B101)</f>
        <v>0</v>
      </c>
      <c r="C102" s="66">
        <f>SUM(C100:C101)</f>
        <v>0</v>
      </c>
      <c r="D102" s="66">
        <f>SUM(D100:D101)</f>
        <v>0</v>
      </c>
      <c r="E102" s="66">
        <f>SUM(E100:E101)</f>
        <v>0</v>
      </c>
      <c r="F102" s="66">
        <f>SUM(F100:F101)</f>
        <v>0</v>
      </c>
      <c r="G102" s="67" t="str">
        <f>IF(G94&gt;'Organisation 3 details  '!C14, "Exceeding maximum funding %", "ok")</f>
        <v>ok</v>
      </c>
      <c r="H102" s="66">
        <f>SUM(H100:H101)</f>
        <v>0</v>
      </c>
      <c r="I102" s="66">
        <f>SUM(I100:I101)</f>
        <v>0</v>
      </c>
      <c r="J102" s="81">
        <f>SUM(J100:J101)</f>
        <v>0</v>
      </c>
    </row>
    <row r="103" spans="1:10" x14ac:dyDescent="0.35">
      <c r="A103" s="1"/>
      <c r="B103" s="1"/>
    </row>
    <row r="104" spans="1:10" x14ac:dyDescent="0.35">
      <c r="A104" s="1"/>
      <c r="B104" s="1"/>
    </row>
    <row r="105" spans="1:10" x14ac:dyDescent="0.35">
      <c r="A105" s="1"/>
      <c r="B105" s="1"/>
    </row>
    <row r="106" spans="1:10" x14ac:dyDescent="0.35">
      <c r="A106" s="1"/>
      <c r="B106" s="1"/>
    </row>
  </sheetData>
  <sheetProtection algorithmName="SHA-512" hashValue="7j3K2Nos+Eun6qUg8An1crkZ8XFVbRuwUPF3jqaJNRCbjWGeJiKBVEULo1ABA4+Gd2SZ5ugUBmiDXUaTjBwxjg==" saltValue="cStkP/G2VWmVC9krVkdHDQ==" spinCount="100000" sheet="1" objects="1" scenarios="1"/>
  <mergeCells count="12">
    <mergeCell ref="A16:D16"/>
    <mergeCell ref="A24:D24"/>
    <mergeCell ref="A26:D26"/>
    <mergeCell ref="A72:C72"/>
    <mergeCell ref="A73:B73"/>
    <mergeCell ref="G94:G101"/>
    <mergeCell ref="A39:E39"/>
    <mergeCell ref="A40:B40"/>
    <mergeCell ref="A41:B41"/>
    <mergeCell ref="A43:D43"/>
    <mergeCell ref="A56:B56"/>
    <mergeCell ref="A88:D88"/>
  </mergeCells>
  <conditionalFormatting sqref="G102">
    <cfRule type="containsText" dxfId="2" priority="1" operator="containsText" text="Exceeding">
      <formula>NOT(ISERROR(SEARCH("Exceeding",G102)))</formula>
    </cfRule>
  </conditionalFormatting>
  <conditionalFormatting sqref="E3">
    <cfRule type="containsText" dxfId="1" priority="2" operator="containsText" text="Exceeding">
      <formula>NOT(ISERROR(SEARCH("Exceeding",E3)))</formula>
    </cfRule>
  </conditionalFormatting>
  <pageMargins left="0.7" right="0.7" top="0.75" bottom="0.75" header="0.3" footer="0.3"/>
  <pageSetup paperSize="8" scale="57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21556241-D9B1-4677-82A9-6884A6CC4292}">
            <xm:f>'Organisation 1 details'!$C$14&lt;$G$94:$G$99</xm:f>
            <x14:dxf>
              <font>
                <color rgb="FF9C0006"/>
              </font>
            </x14:dxf>
          </x14:cfRule>
          <xm:sqref>G102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0b670-d064-4aa3-bdfb-67aa7bbc18e5" xsi:nil="true"/>
    <lcf76f155ced4ddcb4097134ff3c332f xmlns="56e8814c-34db-4b4b-b4f9-676d18f0e27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43C9BD2F8AFE4EB78D0290F77A3AD6" ma:contentTypeVersion="18" ma:contentTypeDescription="Create a new document." ma:contentTypeScope="" ma:versionID="04b6a5d91ef4b8bc1fbc1cc740baebb5">
  <xsd:schema xmlns:xsd="http://www.w3.org/2001/XMLSchema" xmlns:xs="http://www.w3.org/2001/XMLSchema" xmlns:p="http://schemas.microsoft.com/office/2006/metadata/properties" xmlns:ns2="8d70b670-d064-4aa3-bdfb-67aa7bbc18e5" xmlns:ns3="56e8814c-34db-4b4b-b4f9-676d18f0e272" targetNamespace="http://schemas.microsoft.com/office/2006/metadata/properties" ma:root="true" ma:fieldsID="9ad4d76fc247104fbe93f8693b71fec5" ns2:_="" ns3:_="">
    <xsd:import namespace="8d70b670-d064-4aa3-bdfb-67aa7bbc18e5"/>
    <xsd:import namespace="56e8814c-34db-4b4b-b4f9-676d18f0e2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b670-d064-4aa3-bdfb-67aa7bbc18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28201-cd43-48a7-97a9-fb93b0ef7ac8}" ma:internalName="TaxCatchAll" ma:showField="CatchAllData" ma:web="8d70b670-d064-4aa3-bdfb-67aa7bbc18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8814c-34db-4b4b-b4f9-676d18f0e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1c4129-6f29-4f72-ba0f-e7d3cde34f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E2424-D14A-4665-AA82-D019E8DAC5D9}">
  <ds:schemaRefs>
    <ds:schemaRef ds:uri="http://purl.org/dc/elements/1.1/"/>
    <ds:schemaRef ds:uri="http://www.w3.org/XML/1998/namespace"/>
    <ds:schemaRef ds:uri="http://purl.org/dc/dcmitype/"/>
    <ds:schemaRef ds:uri="8d70b670-d064-4aa3-bdfb-67aa7bbc18e5"/>
    <ds:schemaRef ds:uri="347c9b27-c41b-4040-88e2-f8ed1aa3646f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686E240-08BE-4A77-99AF-1BB17B0DC7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FDC80-F798-4EE4-86C1-0C10B34443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Project funding summary</vt:lpstr>
      <vt:lpstr>Organisation 1 details</vt:lpstr>
      <vt:lpstr>Organisation 1 project costs</vt:lpstr>
      <vt:lpstr>Organisation 2 details </vt:lpstr>
      <vt:lpstr>Organisation 2 project cost </vt:lpstr>
      <vt:lpstr>Organisation 3 details  </vt:lpstr>
      <vt:lpstr>Organisation 3 project cost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Sheehan Kerrie</dc:creator>
  <cp:lastModifiedBy>Verner Victoria</cp:lastModifiedBy>
  <cp:lastPrinted>2018-12-27T15:18:27Z</cp:lastPrinted>
  <dcterms:created xsi:type="dcterms:W3CDTF">2017-12-19T10:56:37Z</dcterms:created>
  <dcterms:modified xsi:type="dcterms:W3CDTF">2024-04-19T12:06:48Z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0x0101009755F82E57606E46AF231B18300EA1AE</vt:lpwstr>
  </property>
  <property fmtid="{D5CDD505-2E9C-101B-9397-08002B2CF9AE}" pid="3" name="MediaServiceImageTags">
    <vt:lpwstr/>
  </property>
</Properties>
</file>